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20" yWindow="930" windowWidth="15600" windowHeight="8235" tabRatio="825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</sheets>
  <definedNames>
    <definedName name="a">Лист2!$WHI$136</definedName>
  </definedNames>
  <calcPr calcId="145621"/>
</workbook>
</file>

<file path=xl/calcChain.xml><?xml version="1.0" encoding="utf-8"?>
<calcChain xmlns="http://schemas.openxmlformats.org/spreadsheetml/2006/main">
  <c r="H54" i="2" l="1"/>
  <c r="B34" i="1" l="1"/>
  <c r="H58" i="2" l="1"/>
  <c r="H49" i="2" l="1"/>
  <c r="H21" i="2" l="1"/>
  <c r="H223" i="2" l="1"/>
  <c r="H222" i="2"/>
  <c r="H221" i="2"/>
  <c r="H220" i="2"/>
  <c r="H219" i="2"/>
  <c r="H218" i="2"/>
  <c r="H217" i="2"/>
  <c r="H189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8" i="2"/>
  <c r="H175" i="2"/>
  <c r="H187" i="2"/>
  <c r="H186" i="2"/>
  <c r="H185" i="2"/>
  <c r="H184" i="2"/>
  <c r="H183" i="2"/>
  <c r="H182" i="2"/>
  <c r="H181" i="2"/>
  <c r="H180" i="2"/>
  <c r="H179" i="2"/>
  <c r="H178" i="2"/>
  <c r="H172" i="2"/>
  <c r="H174" i="2" l="1"/>
  <c r="H173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140" i="2"/>
  <c r="H139" i="2"/>
  <c r="H138" i="2"/>
  <c r="H137" i="2"/>
  <c r="H136" i="2"/>
  <c r="H151" i="2"/>
  <c r="H147" i="2"/>
  <c r="H150" i="2"/>
  <c r="H149" i="2"/>
  <c r="H148" i="2"/>
  <c r="H146" i="2"/>
  <c r="H145" i="2"/>
  <c r="H144" i="2"/>
  <c r="H143" i="2"/>
  <c r="H141" i="2" l="1"/>
  <c r="H89" i="2"/>
  <c r="H88" i="2"/>
  <c r="H86" i="2"/>
  <c r="H85" i="2"/>
  <c r="H84" i="2"/>
  <c r="H83" i="2"/>
  <c r="H82" i="2"/>
  <c r="H81" i="2"/>
  <c r="H79" i="2"/>
  <c r="H78" i="2"/>
  <c r="H77" i="2"/>
  <c r="H76" i="2"/>
  <c r="H74" i="2"/>
  <c r="H73" i="2"/>
  <c r="H71" i="2"/>
  <c r="H68" i="2"/>
  <c r="H66" i="2"/>
  <c r="H64" i="2"/>
  <c r="H63" i="2"/>
  <c r="H62" i="2"/>
  <c r="H61" i="2"/>
  <c r="H60" i="2"/>
  <c r="H55" i="2"/>
  <c r="H56" i="2"/>
  <c r="H47" i="2"/>
  <c r="H46" i="2"/>
  <c r="H45" i="2"/>
  <c r="H44" i="2"/>
  <c r="H43" i="2"/>
  <c r="H42" i="2"/>
  <c r="H41" i="2"/>
  <c r="H40" i="2"/>
  <c r="H39" i="2"/>
  <c r="H38" i="2"/>
  <c r="H37" i="2"/>
  <c r="H35" i="2"/>
  <c r="H34" i="2"/>
  <c r="H53" i="2" l="1"/>
  <c r="H52" i="2"/>
  <c r="H51" i="2"/>
  <c r="H50" i="2"/>
  <c r="H48" i="2"/>
  <c r="H32" i="2"/>
  <c r="H31" i="2"/>
  <c r="H30" i="2"/>
  <c r="H29" i="2"/>
  <c r="H28" i="2"/>
  <c r="H27" i="2"/>
  <c r="H25" i="2"/>
  <c r="H24" i="2"/>
  <c r="H23" i="2"/>
  <c r="H20" i="2"/>
  <c r="H12" i="3" l="1"/>
  <c r="H118" i="2" l="1"/>
  <c r="L55" i="2" l="1"/>
  <c r="H176" i="2" l="1"/>
  <c r="H215" i="2" l="1"/>
  <c r="H152" i="2" l="1"/>
</calcChain>
</file>

<file path=xl/sharedStrings.xml><?xml version="1.0" encoding="utf-8"?>
<sst xmlns="http://schemas.openxmlformats.org/spreadsheetml/2006/main" count="743" uniqueCount="343">
  <si>
    <t>Անվանումը</t>
  </si>
  <si>
    <t>միավորը</t>
  </si>
  <si>
    <t>Քանակը</t>
  </si>
  <si>
    <t>հատ</t>
  </si>
  <si>
    <t>Սոսինձ  չոր /15գ/</t>
  </si>
  <si>
    <t>տուփ</t>
  </si>
  <si>
    <t>մ</t>
  </si>
  <si>
    <t>լ</t>
  </si>
  <si>
    <t>կգ</t>
  </si>
  <si>
    <t>Թեյ</t>
  </si>
  <si>
    <t>Ալյուր</t>
  </si>
  <si>
    <t>Տոմատի  մածուկ</t>
  </si>
  <si>
    <t>Ոլոռ</t>
  </si>
  <si>
    <t>Բրինձ</t>
  </si>
  <si>
    <t>Հնդկաձավար</t>
  </si>
  <si>
    <t>Ցորենաձավար</t>
  </si>
  <si>
    <t>Շաքարավազ</t>
  </si>
  <si>
    <t>Հաց</t>
  </si>
  <si>
    <t>Վերմիշել</t>
  </si>
  <si>
    <t>Ոսպ</t>
  </si>
  <si>
    <t>Մակարոն</t>
  </si>
  <si>
    <t>Թխվածքաբլիթ</t>
  </si>
  <si>
    <t>Կակաո</t>
  </si>
  <si>
    <t>Կիսել</t>
  </si>
  <si>
    <t>3լ</t>
  </si>
  <si>
    <t>Կաթնաշոռ</t>
  </si>
  <si>
    <t>կապ</t>
  </si>
  <si>
    <t>Սոխ</t>
  </si>
  <si>
    <t>Գազար</t>
  </si>
  <si>
    <t>թոփ</t>
  </si>
  <si>
    <t>Վարունգ</t>
  </si>
  <si>
    <t>խնձոր</t>
  </si>
  <si>
    <t>Սխտոր</t>
  </si>
  <si>
    <t xml:space="preserve">Հաստատում  եմ </t>
  </si>
  <si>
    <t>&lt;&lt;Ագարակ  քաղաքի  թիվ  1 մ/մ &gt;&gt; ՀՈԱԿ -ի</t>
  </si>
  <si>
    <t>տնօրեն՝                         Ա.Կարապետյան</t>
  </si>
  <si>
    <t xml:space="preserve">Ծրագիր  ՝ Բաժին ՝09՝, խումբ ՝ 1 , Դաս ՝ 1-Նախադպրոցական   կրթություն </t>
  </si>
  <si>
    <t>Անվանում՝  նախադպրոցական  կրթություն</t>
  </si>
  <si>
    <t>Գնման  առարկայի</t>
  </si>
  <si>
    <t>Միջանցիկ</t>
  </si>
  <si>
    <t>կոդը՝ ըստ CPV</t>
  </si>
  <si>
    <t>դասակարգման</t>
  </si>
  <si>
    <t>Գնման ձև</t>
  </si>
  <si>
    <t>/ընթացակարգը/</t>
  </si>
  <si>
    <t xml:space="preserve">Չափման </t>
  </si>
  <si>
    <t xml:space="preserve">Միավորի  </t>
  </si>
  <si>
    <t>գինը</t>
  </si>
  <si>
    <t>Ընդամենը</t>
  </si>
  <si>
    <t>ծախսերը</t>
  </si>
  <si>
    <t>/դրամ/</t>
  </si>
  <si>
    <t>ԱՊՐԱՆՔՆԵՐ</t>
  </si>
  <si>
    <t>Հավի  ձու</t>
  </si>
  <si>
    <t>03142510</t>
  </si>
  <si>
    <t>Հացամթերք՝</t>
  </si>
  <si>
    <t>15612180</t>
  </si>
  <si>
    <t>Ընդեղեն</t>
  </si>
  <si>
    <t>15331153</t>
  </si>
  <si>
    <t>15331151</t>
  </si>
  <si>
    <t>Ձավարեղեն</t>
  </si>
  <si>
    <t>15616000</t>
  </si>
  <si>
    <t>15617000</t>
  </si>
  <si>
    <t>Մակարոնեղեն</t>
  </si>
  <si>
    <t>15851100</t>
  </si>
  <si>
    <t>Բանջարեղեն</t>
  </si>
  <si>
    <t>03221410</t>
  </si>
  <si>
    <t>Կաթնամթերք</t>
  </si>
  <si>
    <t>Կաթ պաստերիզացված</t>
  </si>
  <si>
    <t>Թթվասեր  տեղական</t>
  </si>
  <si>
    <t>Պանիր չանախ</t>
  </si>
  <si>
    <t>Հյութ</t>
  </si>
  <si>
    <t>Ձու</t>
  </si>
  <si>
    <t>Մսամթերք</t>
  </si>
  <si>
    <t>Տավարի  միս  փափուկ</t>
  </si>
  <si>
    <t>15111120</t>
  </si>
  <si>
    <t>Յուղեր</t>
  </si>
  <si>
    <t>Համեմունքներ</t>
  </si>
  <si>
    <t>Աղ  կերակրի</t>
  </si>
  <si>
    <t>15861000</t>
  </si>
  <si>
    <t>15872400</t>
  </si>
  <si>
    <t>Քաղցրավենիք</t>
  </si>
  <si>
    <t>Կոնֆետ  շոկոլադապատ</t>
  </si>
  <si>
    <t>15842110</t>
  </si>
  <si>
    <t>15821200</t>
  </si>
  <si>
    <t>Հրուշակեղեն վաֆլի</t>
  </si>
  <si>
    <t>15842300</t>
  </si>
  <si>
    <t>1583000</t>
  </si>
  <si>
    <t>15841000</t>
  </si>
  <si>
    <t>Պահածո</t>
  </si>
  <si>
    <t>Մարինացված   վարունգ</t>
  </si>
  <si>
    <t>15331480</t>
  </si>
  <si>
    <t>30192710</t>
  </si>
  <si>
    <t>Թուղթ  սպիտակ  A4 ֆորմատի</t>
  </si>
  <si>
    <t>30197631</t>
  </si>
  <si>
    <t xml:space="preserve">Սննդամթերք՝  որից                </t>
  </si>
  <si>
    <t>Կարագ  սերուցքային</t>
  </si>
  <si>
    <t>15530000</t>
  </si>
  <si>
    <t xml:space="preserve"> ÃáõÕÃ ÝßáõÙÝ»ñÇ Ñ³Ù³ñ</t>
  </si>
  <si>
    <t>Տետրեր</t>
  </si>
  <si>
    <t>22819000</t>
  </si>
  <si>
    <t>³Ùñ³Ï, Ù»ï³ÕÛ³, ÷áùñ</t>
  </si>
  <si>
    <t xml:space="preserve"> µ³óÇÏÝ»ñ</t>
  </si>
  <si>
    <t>30199210</t>
  </si>
  <si>
    <t xml:space="preserve">é»ïÇÝ, Ñ³ë³ñ³Ï </t>
  </si>
  <si>
    <t>ÇÝùÝ³ÏåãáõÝ ÃáõÕÃ, A4</t>
  </si>
  <si>
    <t>·»É³ÛÇÝ ·ñÇã</t>
  </si>
  <si>
    <t>30192128</t>
  </si>
  <si>
    <t>·Ý¹ÇÏ³íáñ ·ñÇã</t>
  </si>
  <si>
    <t>30192121</t>
  </si>
  <si>
    <t>Ï³ñÇãÇ Ù»ï³Õ³É³ñ» Ï³å»ñ, ÷áùñ</t>
  </si>
  <si>
    <t xml:space="preserve"> µ³Ùµ³ÏÛ³ ÏïáñÝ»ñ</t>
  </si>
  <si>
    <t>19212000</t>
  </si>
  <si>
    <t xml:space="preserve"> Ë³éÁ ÏïáñÝ»ñ</t>
  </si>
  <si>
    <t>19211100</t>
  </si>
  <si>
    <t xml:space="preserve"> »ñÇ½</t>
  </si>
  <si>
    <t>19212500</t>
  </si>
  <si>
    <t>Ù</t>
  </si>
  <si>
    <t xml:space="preserve"> Ï³ñÇ Ã»É</t>
  </si>
  <si>
    <t>19435100</t>
  </si>
  <si>
    <t xml:space="preserve"> ¹áõÛÉ»ñ</t>
  </si>
  <si>
    <t>39224330</t>
  </si>
  <si>
    <t>39221120</t>
  </si>
  <si>
    <t>ïáõ÷</t>
  </si>
  <si>
    <t xml:space="preserve"> ³÷ë»Ý»ñ</t>
  </si>
  <si>
    <t>39221210</t>
  </si>
  <si>
    <t xml:space="preserve"> ·¹³ÉÝ»ñ</t>
  </si>
  <si>
    <t>39223100</t>
  </si>
  <si>
    <t xml:space="preserve"> ëÝÝ¹Ç ï³ñ³Ý»ñ</t>
  </si>
  <si>
    <t>39221130</t>
  </si>
  <si>
    <t xml:space="preserve"> çñ³ï³ù³óáõóÇã, ¿É»Ïïñ³ï³ù³óáõóÇã, Ï»Ýó³Õ³ÛÇÝ</t>
  </si>
  <si>
    <t xml:space="preserve"> çñ³ã³÷»ñ</t>
  </si>
  <si>
    <t>38421100</t>
  </si>
  <si>
    <t>44411740</t>
  </si>
  <si>
    <t>30192113</t>
  </si>
  <si>
    <t>39813000</t>
  </si>
  <si>
    <t>³Ëï³Ñ³ÝáÕ Ñ»ÕáõÏ` ë³ÝÑ³Ý·áõÛóÇ Ñ³Ù³ñ (Ëï³ÝÛáõÃ)</t>
  </si>
  <si>
    <t>Ñ³ï</t>
  </si>
  <si>
    <t>39831600</t>
  </si>
  <si>
    <t>33141118</t>
  </si>
  <si>
    <t>39224350</t>
  </si>
  <si>
    <t>39831243</t>
  </si>
  <si>
    <t>39831242</t>
  </si>
  <si>
    <t>½áõ·³ñ³ÝÇ ÃáõÕÃ</t>
  </si>
  <si>
    <t>Ï³Ãë³ß÷Çã</t>
  </si>
  <si>
    <t>39224320</t>
  </si>
  <si>
    <t>31212000</t>
  </si>
  <si>
    <t>31531000</t>
  </si>
  <si>
    <t>³å³ÏÇ Ù³ùñÙ³Ý É³Ã</t>
  </si>
  <si>
    <t>Ñ³ï³ÏÇ Éí³óÙ³Ý É³Ã</t>
  </si>
  <si>
    <t>û¹Ç Ñáï³í»ï Ñáï³½»ñÍÇã</t>
  </si>
  <si>
    <t>19640000</t>
  </si>
  <si>
    <t>24911200</t>
  </si>
  <si>
    <t>ëáëÇÝÓ</t>
  </si>
  <si>
    <t>24951120</t>
  </si>
  <si>
    <t>39224100</t>
  </si>
  <si>
    <t>39224310</t>
  </si>
  <si>
    <t>39541130</t>
  </si>
  <si>
    <t>42130000</t>
  </si>
  <si>
    <t>42310000</t>
  </si>
  <si>
    <t>44161200</t>
  </si>
  <si>
    <t>44163130</t>
  </si>
  <si>
    <t>µ³ÝÏ³</t>
  </si>
  <si>
    <t>15332290</t>
  </si>
  <si>
    <t xml:space="preserve"> Ջ»Ù»ñ</t>
  </si>
  <si>
    <t>մածուն</t>
  </si>
  <si>
    <t>Մատիտներ</t>
  </si>
  <si>
    <t>գծագրական  թուղթ</t>
  </si>
  <si>
    <t>նոթատետր</t>
  </si>
  <si>
    <t>թղթապանակ</t>
  </si>
  <si>
    <t>բաժակ</t>
  </si>
  <si>
    <t>սփռոց</t>
  </si>
  <si>
    <t>բարձր  ամրության   թելեր</t>
  </si>
  <si>
    <t>ëÏáã` »ñÏÏáÕÙ³ÝÇ ëáëÝÓí³Í</t>
  </si>
  <si>
    <t xml:space="preserve"> åáÉÇÙ.ÇÝùÝ. Å³å., 48ÙÙx100Ù ïÝï., Ù»Í</t>
  </si>
  <si>
    <t xml:space="preserve"> åáÉÇ. ÇÝùÝ. Å³å., 19ÙÙx36Ù ·ñ³ë., ÷áùñ</t>
  </si>
  <si>
    <t>պլաստիլին  տուփով</t>
  </si>
  <si>
    <t>30192930</t>
  </si>
  <si>
    <t xml:space="preserve"> áõÕÕÇã ·ñÇãÝ»ñ</t>
  </si>
  <si>
    <t>30194320</t>
  </si>
  <si>
    <t xml:space="preserve"> ÃÕÃ³å³Ý³Ï, Ã»Éáí, ÃÕÃÛ³ </t>
  </si>
  <si>
    <t xml:space="preserve"> ÃÕÃ³å³Ý³Ï, Ïáßï Ï³½Ùáí</t>
  </si>
  <si>
    <t>31224100</t>
  </si>
  <si>
    <t>31511000</t>
  </si>
  <si>
    <t xml:space="preserve"> ïÝï»ëáÕ É³Ùå»ñ</t>
  </si>
  <si>
    <t>Տնտեսական  ապրանքներ</t>
  </si>
  <si>
    <t>û×³é, Ñ»ÕáõÏ</t>
  </si>
  <si>
    <t>39832000</t>
  </si>
  <si>
    <t>վրձին` նկարչական</t>
  </si>
  <si>
    <t>39227120</t>
  </si>
  <si>
    <t>39713510</t>
  </si>
  <si>
    <t xml:space="preserve"> ³ñ¹áõÏ, ç»ñÙ³Ï³ñ·³íáñÇã, ·áÉáñßÇáí </t>
  </si>
  <si>
    <t>42132000</t>
  </si>
  <si>
    <t xml:space="preserve"> Íáñ³ÏÝ»ñÇ ¨ ÷³Ï³ÝÝ»ñÇ Ù³ë»ñ</t>
  </si>
  <si>
    <t>44164310</t>
  </si>
  <si>
    <t xml:space="preserve"> ËáÕáí³ÏÝ»ñ ¨ å³ñ³·³Ý»ñ</t>
  </si>
  <si>
    <t>44192200</t>
  </si>
  <si>
    <t xml:space="preserve"> ·³Ù»ñ</t>
  </si>
  <si>
    <t>44300000</t>
  </si>
  <si>
    <t>44512800</t>
  </si>
  <si>
    <t xml:space="preserve"> åïáõï³Ï³Ñ³ÝÝ»ñ</t>
  </si>
  <si>
    <t>44523200</t>
  </si>
  <si>
    <t xml:space="preserve"> ³Ùñ³ÏÝ»ñ</t>
  </si>
  <si>
    <t>44531300</t>
  </si>
  <si>
    <t xml:space="preserve"> åïáõï³Ï³·³Ù</t>
  </si>
  <si>
    <t>44532200</t>
  </si>
  <si>
    <t xml:space="preserve"> ï³÷ûÕ³ÏÝ»ñ</t>
  </si>
  <si>
    <t>44812220</t>
  </si>
  <si>
    <t>ջրաներկեր</t>
  </si>
  <si>
    <t>22000000</t>
  </si>
  <si>
    <t>22816100</t>
  </si>
  <si>
    <t>39225300</t>
  </si>
  <si>
    <t xml:space="preserve"> ÉáõóÏÇÝ»ñ</t>
  </si>
  <si>
    <t>30192130</t>
  </si>
  <si>
    <t>ÃÕÃ³å³Ý³Ï, åáÉÇÙ»ñ³ÛÇÝ Ã³Õ³ÝÃ,ý³ÛÉ</t>
  </si>
  <si>
    <t>կարի ասեղներ</t>
  </si>
  <si>
    <t>Գրենական  պիտույքներ` որից</t>
  </si>
  <si>
    <t>Խաղալիքներ  և  դիդարկտիկ  նյութեր` որից</t>
  </si>
  <si>
    <t>Հատուկ  նպատակային  նյութեր` որից</t>
  </si>
  <si>
    <t>Կենցաղային  ապրանքներ` որից</t>
  </si>
  <si>
    <t>Խոհանոցային  պարագաներ` որից</t>
  </si>
  <si>
    <t>Սանիտարահիգիենիկ  նյութեր` որից</t>
  </si>
  <si>
    <t>ռետինե  ձեռնոցներ</t>
  </si>
  <si>
    <t>խաղալիք փուչիկներ</t>
  </si>
  <si>
    <t>ëÇÉÇÏáÝ» ùëáõÏÝ»ñ</t>
  </si>
  <si>
    <t>ëáëÇÝÓ, ¿ÙáõÉëÇ³</t>
  </si>
  <si>
    <t>É³Ùå»ñÇ ÏáÃ³éÝ»ñ</t>
  </si>
  <si>
    <t>¿É»Ïïñ³Ï³Ý É³Ùå»ñ</t>
  </si>
  <si>
    <t>³íïáÙ³ï ³Ýç³ïÇãÝ»ñ</t>
  </si>
  <si>
    <t>É³ñ»ñ</t>
  </si>
  <si>
    <t>Íáñ³ÏÝ»ñ,÷³Ï³Ý. ¨ ÝÙ³Ý³ïÇå ë³ñù»ñ</t>
  </si>
  <si>
    <t>³ÛñÇãÝ»ñ</t>
  </si>
  <si>
    <t>çñ³ï³ñ ËáÕáí³Ï³ß³ñ»ñ</t>
  </si>
  <si>
    <t>ÏáÛáõÕáõ ËáÕáí³ÏÝ»ñ</t>
  </si>
  <si>
    <t>½áõ·³ñ³Ý³ÏáÝù</t>
  </si>
  <si>
    <t>Ã³Ý³ù³ÛÇÝ ù³ñÃñÇçÝ»ñ</t>
  </si>
  <si>
    <t>ËñáóÝ»ñÇ »Õ³ÝÇÏÝ»ñ ¨ í³ñ¹³ÏÝ»ñ</t>
  </si>
  <si>
    <t>Éáõë³ñÓ³ÏÇ Ù³ë»ñ</t>
  </si>
  <si>
    <t>³ÝÓ»éáóÇÏÝ»ñ</t>
  </si>
  <si>
    <t>½áõ·³ñ³ÝÝ»ñÇ Ù³ùñÙ³Ý ÝÛáõÃ»ñ</t>
  </si>
  <si>
    <t>Ù³ùñáÕ Ù³ÍáõÏÝ»ñ ¨ ÷áßÇÝ»ñ</t>
  </si>
  <si>
    <t>ëå³ëùÇ Éí³óÙ³Ý ³ñï³¹ñ³Ýù</t>
  </si>
  <si>
    <t>ëåáõÝ·Ý»ñ</t>
  </si>
  <si>
    <t>Éí³óùÇ ÷áßÇ Ó»éùáí Éí³Ý³Éáõ Ñ³Ù³ñ</t>
  </si>
  <si>
    <t>Éí³óùÇ ÷áßÇ ³íïáÙ³ï</t>
  </si>
  <si>
    <t>½áõ·³ñ³ÝÇ Ëá½³Ý³ÏÝ»ñ</t>
  </si>
  <si>
    <t>³í»ÉÝ»ñ</t>
  </si>
  <si>
    <t xml:space="preserve"> Ù³ÉáõË., Ù»ï³Õ.¨ Ñ³ñ³ÏÇó ³ñï³¹ñ.</t>
  </si>
  <si>
    <t xml:space="preserve"> Ù»ÏáõëÇã Å³å³í»ÝÝ»ñ</t>
  </si>
  <si>
    <t xml:space="preserve"> ¿É»Ïïñ³Ï³Ý Ï»Ýó³Õ³ÛÇÝ ë³ñù³íáñáõÙÝ»ñÇ Ù³ë»ñ</t>
  </si>
  <si>
    <t>³ÛÉ Ï»Ýó³Õ³ÛÇÝ ï»ËÝÇÏ³ÛÇ Ù³ë»ñ</t>
  </si>
  <si>
    <t>39722200</t>
  </si>
  <si>
    <t xml:space="preserve"> ·³½ûç³ËÝ»ñÇ Ù³ë»ñ</t>
  </si>
  <si>
    <t>42131170</t>
  </si>
  <si>
    <t xml:space="preserve"> çñ³ÛÇÝ Ñáëù»ñÇ Ï³ñ·³íáñÙ³Ý ÷³Ï³ÝÝ»ñ</t>
  </si>
  <si>
    <t xml:space="preserve"> ËáÕáí³ÏÝ»ñÇ å³ñ³·³Ý»ñ</t>
  </si>
  <si>
    <t>44163200</t>
  </si>
  <si>
    <t xml:space="preserve"> ËáÕáí³ÏÝ»ñÇ ÙÇ³óÙ³Ý Ù³ë»ñ</t>
  </si>
  <si>
    <t xml:space="preserve"> ËáÕáí³ÏÇ ³ñÙáõÝÏ</t>
  </si>
  <si>
    <t>Համակարգող`                             Ն.Բեգլարյան</t>
  </si>
  <si>
    <t>&lt;&lt;ԱԳԱՐԱԿԻ  ՄԱՆԿԱՊԱՐՏԵԶ &gt;&gt; ՀՈԱԿ -Ի</t>
  </si>
  <si>
    <t>ներքնակներ</t>
  </si>
  <si>
    <t>վերմակներ</t>
  </si>
  <si>
    <t>39143112</t>
  </si>
  <si>
    <t>ÃáõÕÃ ·áõÝ³íáñ, A4 Ó¨³ã³÷Ç</t>
  </si>
  <si>
    <t>ïå³·Çñ ÝÛáõÃ»ñ ¨ Ñ³ñ³ÏÇó ³ñï³¹ñ³Ýù</t>
  </si>
  <si>
    <t>հատուկ  հագուստ և պարագաներ</t>
  </si>
  <si>
    <t>Ñ³íÇ կրծքամիս</t>
  </si>
  <si>
    <t>39714100</t>
  </si>
  <si>
    <t>Պատվիրատու՝      &lt;&lt;Ագարակի  մանկապարտեզ &gt;&gt;   ՀՈԱԿ</t>
  </si>
  <si>
    <t>Բլղուր</t>
  </si>
  <si>
    <t>Կերակրի  սոդա</t>
  </si>
  <si>
    <t>խարտոց</t>
  </si>
  <si>
    <t>Հատակ  մաքրելու ձող,փայտյա</t>
  </si>
  <si>
    <t xml:space="preserve"> Բուսական ծագման ձեթեր</t>
  </si>
  <si>
    <t>15411100</t>
  </si>
  <si>
    <t>15618000</t>
  </si>
  <si>
    <t>Ñ³×³ñ³Ó³í³ñ</t>
  </si>
  <si>
    <t>15872600</t>
  </si>
  <si>
    <t>Կարամել</t>
  </si>
  <si>
    <t>15842310</t>
  </si>
  <si>
    <t>Համեմունքներ/վանելին,աղ կիտրոնի,սև պղպեղ /</t>
  </si>
  <si>
    <t>15871257</t>
  </si>
  <si>
    <t>Միրգ</t>
  </si>
  <si>
    <t>03222128</t>
  </si>
  <si>
    <t>Կանաչի  խառը/01.01.2018թ.-01.03.2018թ./</t>
  </si>
  <si>
    <t>Կանաչի  խառը /01.03.2018թ.-31.12.2018թ./</t>
  </si>
  <si>
    <t>Կարտոֆիլ/01.01.2018թ-01.07.2018թ/</t>
  </si>
  <si>
    <t>Կարտոֆիլ /01.09.2018թ.-31.12.2018թ./</t>
  </si>
  <si>
    <t>Կաղամբ/01.09.2018թ.-31.12.2018թ./</t>
  </si>
  <si>
    <t>Կաղամբ/01.01.2018թ-01.05.2018թ/</t>
  </si>
  <si>
    <t>Կաղամբ/01.05.2018թ.-31.07.2018թ./</t>
  </si>
  <si>
    <t>Բազուկ/01.01.2018թ-01.06.2018թ./</t>
  </si>
  <si>
    <t>Բազուկ/01.06.2018թ.-31.07.2018թ.</t>
  </si>
  <si>
    <t>Բազուկ/01.09.2018թ.-31.12.2018թ./</t>
  </si>
  <si>
    <t>Գազար/01.01.2018թ.-01.06.2018թ./</t>
  </si>
  <si>
    <t>Գազար/01.06.2018թ.-01.08.2018թ./</t>
  </si>
  <si>
    <t>ԳՀ</t>
  </si>
  <si>
    <t>ՄԱ</t>
  </si>
  <si>
    <t>44521100</t>
  </si>
  <si>
    <t>Փականներ</t>
  </si>
  <si>
    <t>39298300</t>
  </si>
  <si>
    <t xml:space="preserve"> Í³ÕÏ³Ù³ÝÝ»ñ</t>
  </si>
  <si>
    <t>44511100</t>
  </si>
  <si>
    <t xml:space="preserve"> Ó»éùÇ ·áñÍÇùÝ»ñ</t>
  </si>
  <si>
    <t>պոլիէթիլենային թափոն . և աղբի տոպրակ</t>
  </si>
  <si>
    <t xml:space="preserve">·á·³ÃÇ³ÏÝ»ñ </t>
  </si>
  <si>
    <t xml:space="preserve"> áõÕ»·áñ·»ñ</t>
  </si>
  <si>
    <t>,</t>
  </si>
  <si>
    <t xml:space="preserve"> ¹³Ý³Ï</t>
  </si>
  <si>
    <t>թեյնիկ</t>
  </si>
  <si>
    <t>ձեռնոցներ</t>
  </si>
  <si>
    <t>խողովակաշար</t>
  </si>
  <si>
    <t>Դեղորայք ` որից</t>
  </si>
  <si>
    <t>յոդ</t>
  </si>
  <si>
    <t>պարացետամոլ</t>
  </si>
  <si>
    <t xml:space="preserve">                                                                                                  </t>
  </si>
  <si>
    <t>5 կգ տուփ</t>
  </si>
  <si>
    <t>15811100</t>
  </si>
  <si>
    <t>15331132</t>
  </si>
  <si>
    <t>Երկարավուն բրինձ</t>
  </si>
  <si>
    <t>15614200</t>
  </si>
  <si>
    <t xml:space="preserve"> ԼáµÇ, Ñ³ïÇÏ³íáñ</t>
  </si>
  <si>
    <t>15311100</t>
  </si>
  <si>
    <t>03221100</t>
  </si>
  <si>
    <t>03221110</t>
  </si>
  <si>
    <t>03221111</t>
  </si>
  <si>
    <t>03221124</t>
  </si>
  <si>
    <t>03221121</t>
  </si>
  <si>
    <t xml:space="preserve"> åáÙÇ¹áñ</t>
  </si>
  <si>
    <t>2019    ԹՎԱԿԱՆԻ      Գ ՆՈՒՄՆԵՐԻ  ՆԱԽՆԱԿԱՆ ՊԼԱՆ</t>
  </si>
  <si>
    <t>33141115</t>
  </si>
  <si>
    <t xml:space="preserve"> µÅßÏ³Ï³Ý µ³Ùµ³Ï</t>
  </si>
  <si>
    <t>կատվախոտի  հանուկ</t>
  </si>
  <si>
    <t>33698400</t>
  </si>
  <si>
    <t>33141110</t>
  </si>
  <si>
    <t>վիրակապ</t>
  </si>
  <si>
    <t>33661122</t>
  </si>
  <si>
    <t>33691176</t>
  </si>
  <si>
    <t>³ÛÉ ¹»Õáñ³Ûù</t>
  </si>
  <si>
    <t xml:space="preserve"> </t>
  </si>
  <si>
    <t>39221290</t>
  </si>
  <si>
    <t>հագուստի  չորանոց</t>
  </si>
  <si>
    <t>12.12.2018թ.</t>
  </si>
  <si>
    <t>Ֆինանսավորման  աղբյուրը ՝ 2019թվականի  պահպանման ծախսերի  նախահաշիվ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</si>
</sst>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Arial LatArm"/>
      <family val="2"/>
    </font>
    <font>
      <sz val="10"/>
      <name val="Arial"/>
      <family val="2"/>
      <charset val="204"/>
    </font>
    <font>
      <sz val="11"/>
      <name val="Calibri"/>
      <family val="2"/>
    </font>
    <font>
      <sz val="11"/>
      <color theme="1"/>
      <name val="Arial LatArm"/>
      <family val="2"/>
    </font>
    <font>
      <sz val="11"/>
      <name val="Arial"/>
      <family val="2"/>
    </font>
    <font>
      <sz val="11"/>
      <color indexed="8"/>
      <name val="Arial LatArm"/>
      <family val="2"/>
    </font>
    <font>
      <b/>
      <i/>
      <sz val="11"/>
      <name val="Calibri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4"/>
      <color theme="1"/>
      <name val="Arial LatArm"/>
      <family val="2"/>
    </font>
    <font>
      <b/>
      <sz val="11"/>
      <color theme="1"/>
      <name val="Arial LatArm"/>
      <family val="2"/>
    </font>
    <font>
      <b/>
      <i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GHEA Grapalat"/>
      <family val="3"/>
    </font>
    <font>
      <b/>
      <i/>
      <sz val="12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Arial"/>
      <family val="2"/>
    </font>
    <font>
      <sz val="11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 applyAlignment="1"/>
    <xf numFmtId="0" fontId="0" fillId="0" borderId="14" xfId="0" applyBorder="1" applyAlignment="1"/>
    <xf numFmtId="0" fontId="7" fillId="0" borderId="0" xfId="1" applyFont="1" applyFill="1" applyAlignment="1">
      <alignment horizontal="left"/>
    </xf>
    <xf numFmtId="0" fontId="5" fillId="0" borderId="0" xfId="1" applyFont="1" applyFill="1" applyBorder="1"/>
    <xf numFmtId="0" fontId="0" fillId="0" borderId="3" xfId="0" applyBorder="1"/>
    <xf numFmtId="0" fontId="0" fillId="0" borderId="10" xfId="0" applyBorder="1"/>
    <xf numFmtId="0" fontId="5" fillId="0" borderId="2" xfId="1" applyFont="1" applyFill="1" applyBorder="1" applyAlignment="1"/>
    <xf numFmtId="0" fontId="9" fillId="2" borderId="6" xfId="0" applyFont="1" applyFill="1" applyBorder="1" applyAlignment="1">
      <alignment horizontal="center"/>
    </xf>
    <xf numFmtId="0" fontId="8" fillId="0" borderId="9" xfId="0" applyFont="1" applyBorder="1" applyAlignment="1"/>
    <xf numFmtId="0" fontId="8" fillId="0" borderId="5" xfId="0" applyFont="1" applyBorder="1" applyAlignment="1"/>
    <xf numFmtId="0" fontId="8" fillId="0" borderId="14" xfId="0" applyFont="1" applyBorder="1" applyAlignment="1"/>
    <xf numFmtId="0" fontId="5" fillId="0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0" fontId="5" fillId="0" borderId="5" xfId="1" applyFont="1" applyFill="1" applyBorder="1"/>
    <xf numFmtId="0" fontId="0" fillId="0" borderId="0" xfId="0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0" xfId="1" applyFont="1" applyFill="1" applyBorder="1"/>
    <xf numFmtId="0" fontId="2" fillId="0" borderId="1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1" applyFont="1" applyFill="1" applyBorder="1" applyAlignment="1">
      <alignment horizontal="center"/>
    </xf>
    <xf numFmtId="0" fontId="5" fillId="0" borderId="2" xfId="0" applyFont="1" applyFill="1" applyBorder="1"/>
    <xf numFmtId="3" fontId="2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3" fontId="0" fillId="0" borderId="0" xfId="0" applyNumberFormat="1"/>
    <xf numFmtId="0" fontId="5" fillId="0" borderId="3" xfId="1" applyFont="1" applyFill="1" applyBorder="1"/>
    <xf numFmtId="0" fontId="0" fillId="0" borderId="10" xfId="0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/>
    <xf numFmtId="3" fontId="16" fillId="0" borderId="0" xfId="0" applyNumberFormat="1" applyFont="1" applyAlignment="1">
      <alignment horizontal="center"/>
    </xf>
    <xf numFmtId="0" fontId="10" fillId="2" borderId="2" xfId="0" applyFont="1" applyFill="1" applyBorder="1"/>
    <xf numFmtId="0" fontId="1" fillId="0" borderId="2" xfId="0" applyFont="1" applyBorder="1" applyAlignment="1"/>
    <xf numFmtId="0" fontId="0" fillId="0" borderId="2" xfId="0" applyFont="1" applyBorder="1" applyAlignment="1"/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0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8" fillId="0" borderId="1" xfId="0" applyFont="1" applyBorder="1" applyAlignment="1"/>
    <xf numFmtId="0" fontId="0" fillId="0" borderId="1" xfId="0" applyBorder="1" applyAlignment="1">
      <alignment horizontal="center"/>
    </xf>
    <xf numFmtId="0" fontId="8" fillId="0" borderId="0" xfId="0" applyFont="1" applyBorder="1" applyAlignment="1"/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7" fillId="0" borderId="16" xfId="1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5" fillId="0" borderId="11" xfId="1" applyFont="1" applyFill="1" applyBorder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0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" fontId="8" fillId="0" borderId="0" xfId="0" applyNumberFormat="1" applyFont="1"/>
    <xf numFmtId="0" fontId="5" fillId="0" borderId="4" xfId="1" applyFont="1" applyFill="1" applyBorder="1"/>
    <xf numFmtId="0" fontId="8" fillId="0" borderId="15" xfId="0" applyFont="1" applyBorder="1" applyAlignment="1"/>
    <xf numFmtId="0" fontId="0" fillId="0" borderId="8" xfId="0" applyBorder="1" applyAlignment="1">
      <alignment horizontal="center"/>
    </xf>
    <xf numFmtId="0" fontId="0" fillId="0" borderId="12" xfId="0" applyBorder="1" applyAlignment="1"/>
    <xf numFmtId="0" fontId="17" fillId="0" borderId="0" xfId="0" applyFont="1"/>
    <xf numFmtId="0" fontId="17" fillId="0" borderId="3" xfId="0" applyFont="1" applyBorder="1"/>
    <xf numFmtId="0" fontId="0" fillId="0" borderId="3" xfId="0" applyBorder="1" applyAlignment="1"/>
    <xf numFmtId="0" fontId="0" fillId="0" borderId="10" xfId="0" applyBorder="1" applyAlignment="1"/>
    <xf numFmtId="0" fontId="0" fillId="0" borderId="1" xfId="0" applyBorder="1" applyAlignment="1">
      <alignment horizontal="center"/>
    </xf>
    <xf numFmtId="0" fontId="8" fillId="0" borderId="3" xfId="0" applyFont="1" applyBorder="1" applyAlignment="1"/>
    <xf numFmtId="0" fontId="8" fillId="0" borderId="10" xfId="0" applyFont="1" applyBorder="1" applyAlignment="1"/>
    <xf numFmtId="0" fontId="0" fillId="0" borderId="3" xfId="0" applyBorder="1" applyAlignment="1"/>
    <xf numFmtId="0" fontId="8" fillId="0" borderId="1" xfId="0" applyFont="1" applyBorder="1" applyAlignment="1"/>
    <xf numFmtId="0" fontId="0" fillId="0" borderId="1" xfId="0" applyBorder="1" applyAlignment="1">
      <alignment horizontal="center"/>
    </xf>
    <xf numFmtId="0" fontId="8" fillId="0" borderId="0" xfId="0" applyFont="1" applyBorder="1" applyAlignment="1"/>
    <xf numFmtId="0" fontId="8" fillId="0" borderId="7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2" xfId="0" applyFont="1" applyBorder="1" applyAlignment="1"/>
    <xf numFmtId="0" fontId="8" fillId="0" borderId="10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0" xfId="0" applyFont="1" applyBorder="1" applyAlignment="1"/>
    <xf numFmtId="0" fontId="0" fillId="0" borderId="1" xfId="0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5" fillId="0" borderId="21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5" fillId="0" borderId="29" xfId="0" applyFont="1" applyFill="1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49" fontId="7" fillId="0" borderId="3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9" xfId="1" applyFont="1" applyFill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0" xfId="0" applyFont="1" applyBorder="1" applyAlignment="1"/>
    <xf numFmtId="0" fontId="1" fillId="0" borderId="8" xfId="0" applyFont="1" applyBorder="1" applyAlignment="1"/>
    <xf numFmtId="0" fontId="0" fillId="0" borderId="1" xfId="0" applyBorder="1" applyAlignment="1"/>
    <xf numFmtId="0" fontId="18" fillId="0" borderId="16" xfId="1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" fillId="0" borderId="1" xfId="0" applyFont="1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20" fillId="2" borderId="19" xfId="0" applyFont="1" applyFill="1" applyBorder="1" applyAlignment="1">
      <alignment horizontal="left"/>
    </xf>
    <xf numFmtId="0" fontId="18" fillId="0" borderId="19" xfId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8" fillId="0" borderId="6" xfId="0" applyFont="1" applyBorder="1" applyAlignment="1"/>
    <xf numFmtId="0" fontId="8" fillId="0" borderId="1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15" xfId="0" applyFont="1" applyBorder="1" applyAlignment="1"/>
    <xf numFmtId="49" fontId="19" fillId="0" borderId="19" xfId="0" applyNumberFormat="1" applyFont="1" applyBorder="1" applyAlignment="1">
      <alignment horizontal="left"/>
    </xf>
    <xf numFmtId="0" fontId="3" fillId="0" borderId="1" xfId="0" applyFont="1" applyBorder="1" applyAlignment="1"/>
    <xf numFmtId="0" fontId="8" fillId="0" borderId="8" xfId="0" applyFont="1" applyBorder="1" applyAlignment="1"/>
    <xf numFmtId="49" fontId="1" fillId="0" borderId="19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8" fillId="0" borderId="17" xfId="1" applyFont="1" applyFill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8" fillId="0" borderId="0" xfId="0" applyFont="1" applyBorder="1" applyAlignment="1"/>
    <xf numFmtId="0" fontId="11" fillId="0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7" xfId="0" applyFon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2:D34"/>
  <sheetViews>
    <sheetView topLeftCell="A25" workbookViewId="0">
      <selection activeCell="B34" sqref="B34"/>
    </sheetView>
  </sheetViews>
  <sheetFormatPr defaultRowHeight="15" x14ac:dyDescent="0.25"/>
  <cols>
    <col min="2" max="2" width="18" style="1" customWidth="1"/>
    <col min="3" max="4" width="9.140625" style="1"/>
  </cols>
  <sheetData>
    <row r="32" spans="2:2" ht="18.75" x14ac:dyDescent="0.3">
      <c r="B32" s="53">
        <v>11242980</v>
      </c>
    </row>
    <row r="33" spans="2:2" ht="18.75" x14ac:dyDescent="0.3">
      <c r="B33" s="128">
        <v>369630</v>
      </c>
    </row>
    <row r="34" spans="2:2" ht="18.75" x14ac:dyDescent="0.3">
      <c r="B34" s="76">
        <f>SUM(B32:B33)</f>
        <v>11612610</v>
      </c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0"/>
  <sheetViews>
    <sheetView tabSelected="1" topLeftCell="A65" zoomScale="90" zoomScaleNormal="90" workbookViewId="0">
      <selection activeCell="A81" sqref="A81"/>
    </sheetView>
  </sheetViews>
  <sheetFormatPr defaultRowHeight="15" x14ac:dyDescent="0.25"/>
  <cols>
    <col min="1" max="1" width="14.42578125" style="5" customWidth="1"/>
    <col min="4" max="4" width="34.7109375" customWidth="1"/>
    <col min="5" max="5" width="15.140625" style="7" customWidth="1"/>
    <col min="6" max="6" width="11.7109375" style="7" customWidth="1"/>
    <col min="7" max="7" width="12.7109375" style="7" customWidth="1"/>
    <col min="8" max="8" width="16.28515625" style="7" customWidth="1"/>
    <col min="9" max="9" width="14.140625" style="7" customWidth="1"/>
    <col min="10" max="10" width="18" customWidth="1"/>
    <col min="12" max="12" width="24.28515625" customWidth="1"/>
  </cols>
  <sheetData>
    <row r="1" spans="1:11" x14ac:dyDescent="0.25">
      <c r="G1" s="158" t="s">
        <v>33</v>
      </c>
      <c r="H1" s="158"/>
      <c r="I1" s="158"/>
    </row>
    <row r="2" spans="1:11" x14ac:dyDescent="0.25">
      <c r="G2" s="7" t="s">
        <v>34</v>
      </c>
    </row>
    <row r="3" spans="1:11" x14ac:dyDescent="0.25">
      <c r="G3" s="7" t="s">
        <v>35</v>
      </c>
    </row>
    <row r="4" spans="1:11" x14ac:dyDescent="0.25">
      <c r="H4" s="28"/>
    </row>
    <row r="5" spans="1:11" ht="18.75" x14ac:dyDescent="0.3">
      <c r="A5" s="157" t="s">
        <v>258</v>
      </c>
      <c r="B5" s="157"/>
      <c r="C5" s="157"/>
      <c r="D5" s="157"/>
      <c r="E5" s="157"/>
      <c r="F5" s="157"/>
      <c r="G5" s="157"/>
      <c r="H5" s="157"/>
      <c r="I5" s="157"/>
    </row>
    <row r="6" spans="1:11" ht="18.75" x14ac:dyDescent="0.3">
      <c r="A6" s="157" t="s">
        <v>328</v>
      </c>
      <c r="B6" s="157"/>
      <c r="C6" s="157"/>
      <c r="D6" s="157"/>
      <c r="E6" s="157"/>
      <c r="F6" s="157"/>
      <c r="G6" s="157"/>
      <c r="H6" s="157"/>
      <c r="I6" s="157"/>
    </row>
    <row r="7" spans="1:11" ht="18.75" x14ac:dyDescent="0.3">
      <c r="A7" s="157"/>
      <c r="B7" s="158"/>
      <c r="C7" s="158"/>
      <c r="D7" s="158"/>
      <c r="E7" s="158"/>
      <c r="F7" s="158"/>
      <c r="G7" s="158"/>
      <c r="H7" s="158"/>
      <c r="I7" s="158"/>
    </row>
    <row r="8" spans="1:11" ht="18.75" x14ac:dyDescent="0.3">
      <c r="A8" s="55"/>
      <c r="B8" s="55"/>
      <c r="C8" s="55"/>
      <c r="D8" s="157"/>
      <c r="E8" s="158"/>
      <c r="F8" s="158"/>
      <c r="G8" s="158"/>
      <c r="H8" s="157" t="s">
        <v>341</v>
      </c>
      <c r="I8" s="158"/>
    </row>
    <row r="9" spans="1:11" x14ac:dyDescent="0.25">
      <c r="A9" s="163" t="s">
        <v>267</v>
      </c>
      <c r="B9" s="163"/>
      <c r="C9" s="163"/>
      <c r="D9" s="163"/>
      <c r="E9" s="163"/>
      <c r="F9" s="163"/>
      <c r="G9" s="163"/>
      <c r="H9" s="163"/>
      <c r="I9" s="163"/>
    </row>
    <row r="10" spans="1:11" x14ac:dyDescent="0.25">
      <c r="A10" s="163" t="s">
        <v>342</v>
      </c>
      <c r="B10" s="163"/>
      <c r="C10" s="163"/>
      <c r="D10" s="163"/>
      <c r="E10" s="163"/>
      <c r="F10" s="163"/>
      <c r="G10" s="163"/>
      <c r="H10" s="163"/>
      <c r="I10" s="163"/>
    </row>
    <row r="11" spans="1:11" x14ac:dyDescent="0.25">
      <c r="A11" s="163" t="s">
        <v>36</v>
      </c>
      <c r="B11" s="163"/>
      <c r="C11" s="163"/>
      <c r="D11" s="163"/>
      <c r="E11" s="163"/>
      <c r="F11" s="163"/>
      <c r="G11" s="163"/>
      <c r="H11" s="163"/>
      <c r="I11" s="163"/>
    </row>
    <row r="12" spans="1:11" x14ac:dyDescent="0.25">
      <c r="A12" s="163" t="s">
        <v>37</v>
      </c>
      <c r="B12" s="163"/>
      <c r="C12" s="163"/>
      <c r="D12" s="163"/>
      <c r="E12" s="163"/>
      <c r="F12" s="163"/>
      <c r="G12" s="163"/>
      <c r="H12" s="163"/>
      <c r="I12" s="163"/>
    </row>
    <row r="13" spans="1:11" x14ac:dyDescent="0.25">
      <c r="A13" s="193" t="s">
        <v>38</v>
      </c>
      <c r="B13" s="193"/>
      <c r="C13" s="193"/>
      <c r="D13" s="193"/>
      <c r="E13" s="90"/>
      <c r="F13" s="90"/>
      <c r="G13" s="90"/>
      <c r="H13" s="90"/>
      <c r="I13" s="90"/>
    </row>
    <row r="14" spans="1:11" x14ac:dyDescent="0.25">
      <c r="A14" s="64" t="s">
        <v>39</v>
      </c>
      <c r="B14" s="163"/>
      <c r="C14" s="163"/>
      <c r="D14" s="163"/>
      <c r="E14" s="90"/>
      <c r="F14" s="90"/>
      <c r="G14" s="90"/>
      <c r="H14" s="90" t="s">
        <v>47</v>
      </c>
      <c r="I14" s="90"/>
      <c r="K14" t="s">
        <v>314</v>
      </c>
    </row>
    <row r="15" spans="1:11" x14ac:dyDescent="0.25">
      <c r="A15" s="64" t="s">
        <v>40</v>
      </c>
      <c r="B15" s="193" t="s">
        <v>0</v>
      </c>
      <c r="C15" s="193"/>
      <c r="D15" s="193"/>
      <c r="E15" s="65" t="s">
        <v>42</v>
      </c>
      <c r="F15" s="65" t="s">
        <v>44</v>
      </c>
      <c r="G15" s="66" t="s">
        <v>45</v>
      </c>
      <c r="H15" s="66" t="s">
        <v>48</v>
      </c>
      <c r="I15" s="66" t="s">
        <v>2</v>
      </c>
    </row>
    <row r="16" spans="1:11" x14ac:dyDescent="0.25">
      <c r="A16" s="64" t="s">
        <v>41</v>
      </c>
      <c r="B16" s="163"/>
      <c r="C16" s="163"/>
      <c r="D16" s="163"/>
      <c r="E16" s="65" t="s">
        <v>43</v>
      </c>
      <c r="F16" s="65" t="s">
        <v>1</v>
      </c>
      <c r="G16" s="66" t="s">
        <v>46</v>
      </c>
      <c r="H16" s="66" t="s">
        <v>49</v>
      </c>
      <c r="I16" s="90"/>
    </row>
    <row r="17" spans="1:9" ht="23.25" x14ac:dyDescent="0.35">
      <c r="A17" s="194" t="s">
        <v>50</v>
      </c>
      <c r="B17" s="194"/>
      <c r="C17" s="194"/>
      <c r="D17" s="194"/>
      <c r="E17" s="194"/>
      <c r="F17" s="194"/>
      <c r="G17" s="194"/>
      <c r="H17" s="194"/>
      <c r="I17" s="194"/>
    </row>
    <row r="18" spans="1:9" x14ac:dyDescent="0.25">
      <c r="A18" s="167" t="s">
        <v>93</v>
      </c>
      <c r="B18" s="167"/>
      <c r="C18" s="167"/>
      <c r="D18" s="167"/>
      <c r="E18" s="167"/>
      <c r="F18" s="167"/>
      <c r="G18" s="167"/>
      <c r="H18" s="167"/>
      <c r="I18" s="167"/>
    </row>
    <row r="19" spans="1:9" x14ac:dyDescent="0.25">
      <c r="A19" s="4"/>
      <c r="B19" s="167" t="s">
        <v>53</v>
      </c>
      <c r="C19" s="167"/>
      <c r="D19" s="167"/>
      <c r="E19" s="90"/>
      <c r="F19" s="90"/>
      <c r="G19" s="90"/>
      <c r="H19" s="90"/>
      <c r="I19" s="90"/>
    </row>
    <row r="20" spans="1:9" x14ac:dyDescent="0.25">
      <c r="A20" s="4" t="s">
        <v>316</v>
      </c>
      <c r="B20" s="163" t="s">
        <v>17</v>
      </c>
      <c r="C20" s="163"/>
      <c r="D20" s="163"/>
      <c r="E20" s="90" t="s">
        <v>295</v>
      </c>
      <c r="F20" s="90" t="s">
        <v>8</v>
      </c>
      <c r="G20" s="90"/>
      <c r="H20" s="29">
        <f>G20*I20</f>
        <v>0</v>
      </c>
      <c r="I20" s="90">
        <v>2760</v>
      </c>
    </row>
    <row r="21" spans="1:9" x14ac:dyDescent="0.25">
      <c r="A21" s="4" t="s">
        <v>54</v>
      </c>
      <c r="B21" s="163" t="s">
        <v>10</v>
      </c>
      <c r="C21" s="163"/>
      <c r="D21" s="163"/>
      <c r="E21" s="90" t="s">
        <v>295</v>
      </c>
      <c r="F21" s="90" t="s">
        <v>8</v>
      </c>
      <c r="G21" s="90"/>
      <c r="H21" s="29">
        <f>G21*I21</f>
        <v>0</v>
      </c>
      <c r="I21" s="90">
        <v>344</v>
      </c>
    </row>
    <row r="22" spans="1:9" x14ac:dyDescent="0.25">
      <c r="A22" s="4"/>
      <c r="B22" s="167" t="s">
        <v>55</v>
      </c>
      <c r="C22" s="167"/>
      <c r="D22" s="167"/>
      <c r="E22" s="90"/>
      <c r="F22" s="90"/>
      <c r="G22" s="90"/>
      <c r="H22" s="90"/>
      <c r="I22" s="90"/>
    </row>
    <row r="23" spans="1:9" x14ac:dyDescent="0.25">
      <c r="A23" s="4" t="s">
        <v>56</v>
      </c>
      <c r="B23" s="163" t="s">
        <v>19</v>
      </c>
      <c r="C23" s="163"/>
      <c r="D23" s="163"/>
      <c r="E23" s="153" t="s">
        <v>295</v>
      </c>
      <c r="F23" s="90" t="s">
        <v>8</v>
      </c>
      <c r="G23" s="90"/>
      <c r="H23" s="29">
        <f t="shared" ref="H23:H25" si="0">G23*I23</f>
        <v>0</v>
      </c>
      <c r="I23" s="90">
        <v>90</v>
      </c>
    </row>
    <row r="24" spans="1:9" x14ac:dyDescent="0.25">
      <c r="A24" s="4" t="s">
        <v>57</v>
      </c>
      <c r="B24" s="195" t="s">
        <v>320</v>
      </c>
      <c r="C24" s="196"/>
      <c r="D24" s="197"/>
      <c r="E24" s="153" t="s">
        <v>295</v>
      </c>
      <c r="F24" s="90" t="s">
        <v>8</v>
      </c>
      <c r="G24" s="90"/>
      <c r="H24" s="29">
        <f t="shared" si="0"/>
        <v>0</v>
      </c>
      <c r="I24" s="90">
        <v>30</v>
      </c>
    </row>
    <row r="25" spans="1:9" x14ac:dyDescent="0.25">
      <c r="A25" s="135" t="s">
        <v>317</v>
      </c>
      <c r="B25" s="163" t="s">
        <v>12</v>
      </c>
      <c r="C25" s="163"/>
      <c r="D25" s="163"/>
      <c r="E25" s="153" t="s">
        <v>295</v>
      </c>
      <c r="F25" s="90" t="s">
        <v>8</v>
      </c>
      <c r="G25" s="90"/>
      <c r="H25" s="29">
        <f t="shared" si="0"/>
        <v>0</v>
      </c>
      <c r="I25" s="90">
        <v>70</v>
      </c>
    </row>
    <row r="26" spans="1:9" x14ac:dyDescent="0.25">
      <c r="A26" s="4"/>
      <c r="B26" s="167" t="s">
        <v>58</v>
      </c>
      <c r="C26" s="167"/>
      <c r="D26" s="167"/>
      <c r="E26" s="90"/>
      <c r="F26" s="90"/>
      <c r="G26" s="90"/>
      <c r="H26" s="90"/>
      <c r="I26" s="90"/>
    </row>
    <row r="27" spans="1:9" x14ac:dyDescent="0.25">
      <c r="A27" s="135" t="s">
        <v>319</v>
      </c>
      <c r="B27" s="190" t="s">
        <v>318</v>
      </c>
      <c r="C27" s="191"/>
      <c r="D27" s="192"/>
      <c r="E27" s="153" t="s">
        <v>295</v>
      </c>
      <c r="F27" s="90" t="s">
        <v>8</v>
      </c>
      <c r="G27" s="90"/>
      <c r="H27" s="29">
        <f t="shared" ref="H27:H58" si="1">G27*I27</f>
        <v>0</v>
      </c>
      <c r="I27" s="90">
        <v>190</v>
      </c>
    </row>
    <row r="28" spans="1:9" x14ac:dyDescent="0.25">
      <c r="A28" s="135" t="s">
        <v>319</v>
      </c>
      <c r="B28" s="169" t="s">
        <v>13</v>
      </c>
      <c r="C28" s="170"/>
      <c r="D28" s="171"/>
      <c r="E28" s="153" t="s">
        <v>295</v>
      </c>
      <c r="F28" s="92" t="s">
        <v>8</v>
      </c>
      <c r="G28" s="90"/>
      <c r="H28" s="29">
        <f t="shared" si="1"/>
        <v>0</v>
      </c>
      <c r="I28" s="90">
        <v>190</v>
      </c>
    </row>
    <row r="29" spans="1:9" x14ac:dyDescent="0.25">
      <c r="A29" s="4" t="s">
        <v>59</v>
      </c>
      <c r="B29" s="163" t="s">
        <v>14</v>
      </c>
      <c r="C29" s="163"/>
      <c r="D29" s="163"/>
      <c r="E29" s="153" t="s">
        <v>295</v>
      </c>
      <c r="F29" s="90" t="s">
        <v>8</v>
      </c>
      <c r="G29" s="90"/>
      <c r="H29" s="29">
        <f t="shared" si="1"/>
        <v>0</v>
      </c>
      <c r="I29" s="90">
        <v>428</v>
      </c>
    </row>
    <row r="30" spans="1:9" x14ac:dyDescent="0.25">
      <c r="A30" s="4" t="s">
        <v>60</v>
      </c>
      <c r="B30" s="163" t="s">
        <v>15</v>
      </c>
      <c r="C30" s="163"/>
      <c r="D30" s="163"/>
      <c r="E30" s="153" t="s">
        <v>295</v>
      </c>
      <c r="F30" s="90" t="s">
        <v>8</v>
      </c>
      <c r="G30" s="90"/>
      <c r="H30" s="29">
        <f t="shared" si="1"/>
        <v>0</v>
      </c>
      <c r="I30" s="90">
        <v>50</v>
      </c>
    </row>
    <row r="31" spans="1:9" x14ac:dyDescent="0.25">
      <c r="A31" s="96">
        <v>15619000</v>
      </c>
      <c r="B31" s="77" t="s">
        <v>275</v>
      </c>
      <c r="C31" s="87"/>
      <c r="D31" s="88"/>
      <c r="E31" s="153" t="s">
        <v>295</v>
      </c>
      <c r="F31" s="90" t="s">
        <v>8</v>
      </c>
      <c r="G31" s="90"/>
      <c r="H31" s="29">
        <f t="shared" si="1"/>
        <v>0</v>
      </c>
      <c r="I31" s="90">
        <v>175</v>
      </c>
    </row>
    <row r="32" spans="1:9" x14ac:dyDescent="0.25">
      <c r="A32" s="4" t="s">
        <v>274</v>
      </c>
      <c r="B32" s="86" t="s">
        <v>268</v>
      </c>
      <c r="C32" s="87"/>
      <c r="D32" s="88"/>
      <c r="E32" s="153" t="s">
        <v>295</v>
      </c>
      <c r="F32" s="90" t="s">
        <v>8</v>
      </c>
      <c r="G32" s="90"/>
      <c r="H32" s="29">
        <f t="shared" si="1"/>
        <v>0</v>
      </c>
      <c r="I32" s="90">
        <v>100</v>
      </c>
    </row>
    <row r="33" spans="1:12" x14ac:dyDescent="0.25">
      <c r="A33" s="4"/>
      <c r="B33" s="167" t="s">
        <v>61</v>
      </c>
      <c r="C33" s="167"/>
      <c r="D33" s="167"/>
      <c r="E33" s="90"/>
      <c r="F33" s="90"/>
      <c r="G33" s="90"/>
      <c r="H33" s="90"/>
      <c r="I33" s="90"/>
    </row>
    <row r="34" spans="1:12" x14ac:dyDescent="0.25">
      <c r="A34" s="4" t="s">
        <v>62</v>
      </c>
      <c r="B34" s="163" t="s">
        <v>20</v>
      </c>
      <c r="C34" s="163"/>
      <c r="D34" s="163"/>
      <c r="E34" s="153" t="s">
        <v>295</v>
      </c>
      <c r="F34" s="90" t="s">
        <v>8</v>
      </c>
      <c r="G34" s="90"/>
      <c r="H34" s="29">
        <f t="shared" si="1"/>
        <v>0</v>
      </c>
      <c r="I34" s="90">
        <v>220</v>
      </c>
    </row>
    <row r="35" spans="1:12" x14ac:dyDescent="0.25">
      <c r="A35" s="4" t="s">
        <v>62</v>
      </c>
      <c r="B35" s="163" t="s">
        <v>18</v>
      </c>
      <c r="C35" s="163"/>
      <c r="D35" s="163"/>
      <c r="E35" s="153" t="s">
        <v>295</v>
      </c>
      <c r="F35" s="90" t="s">
        <v>8</v>
      </c>
      <c r="G35" s="90"/>
      <c r="H35" s="29">
        <f t="shared" si="1"/>
        <v>0</v>
      </c>
      <c r="I35" s="90">
        <v>220</v>
      </c>
    </row>
    <row r="36" spans="1:12" x14ac:dyDescent="0.25">
      <c r="A36" s="4"/>
      <c r="B36" s="167" t="s">
        <v>63</v>
      </c>
      <c r="C36" s="167"/>
      <c r="D36" s="167"/>
      <c r="E36" s="90"/>
      <c r="F36" s="90"/>
      <c r="G36" s="90"/>
      <c r="H36" s="90"/>
      <c r="I36" s="90"/>
    </row>
    <row r="37" spans="1:12" x14ac:dyDescent="0.25">
      <c r="A37" s="42" t="s">
        <v>321</v>
      </c>
      <c r="B37" s="163" t="s">
        <v>285</v>
      </c>
      <c r="C37" s="163"/>
      <c r="D37" s="163"/>
      <c r="E37" s="90" t="s">
        <v>295</v>
      </c>
      <c r="F37" s="90" t="s">
        <v>8</v>
      </c>
      <c r="G37" s="90"/>
      <c r="H37" s="29">
        <f t="shared" si="1"/>
        <v>0</v>
      </c>
      <c r="I37" s="90">
        <v>500</v>
      </c>
      <c r="L37" s="93"/>
    </row>
    <row r="38" spans="1:12" x14ac:dyDescent="0.25">
      <c r="A38" s="42" t="s">
        <v>321</v>
      </c>
      <c r="B38" s="163" t="s">
        <v>286</v>
      </c>
      <c r="C38" s="163"/>
      <c r="D38" s="163"/>
      <c r="E38" s="90" t="s">
        <v>295</v>
      </c>
      <c r="F38" s="90" t="s">
        <v>8</v>
      </c>
      <c r="G38" s="90"/>
      <c r="H38" s="29">
        <f t="shared" si="1"/>
        <v>0</v>
      </c>
      <c r="I38" s="90">
        <v>500</v>
      </c>
      <c r="L38" s="93"/>
    </row>
    <row r="39" spans="1:12" x14ac:dyDescent="0.25">
      <c r="A39" s="4" t="s">
        <v>64</v>
      </c>
      <c r="B39" s="163" t="s">
        <v>288</v>
      </c>
      <c r="C39" s="163"/>
      <c r="D39" s="163"/>
      <c r="E39" s="90" t="s">
        <v>295</v>
      </c>
      <c r="F39" s="90" t="s">
        <v>8</v>
      </c>
      <c r="G39" s="90"/>
      <c r="H39" s="29">
        <f t="shared" si="1"/>
        <v>0</v>
      </c>
      <c r="I39" s="90">
        <v>150</v>
      </c>
      <c r="L39" s="61"/>
    </row>
    <row r="40" spans="1:12" x14ac:dyDescent="0.25">
      <c r="A40" s="4" t="s">
        <v>64</v>
      </c>
      <c r="B40" s="163" t="s">
        <v>289</v>
      </c>
      <c r="C40" s="163"/>
      <c r="D40" s="163"/>
      <c r="E40" s="90" t="s">
        <v>295</v>
      </c>
      <c r="F40" s="90" t="s">
        <v>8</v>
      </c>
      <c r="G40" s="90"/>
      <c r="H40" s="29">
        <f t="shared" si="1"/>
        <v>0</v>
      </c>
      <c r="I40" s="90">
        <v>150</v>
      </c>
      <c r="L40" s="61"/>
    </row>
    <row r="41" spans="1:12" x14ac:dyDescent="0.25">
      <c r="A41" s="4" t="s">
        <v>64</v>
      </c>
      <c r="B41" s="163" t="s">
        <v>287</v>
      </c>
      <c r="C41" s="163"/>
      <c r="D41" s="163"/>
      <c r="E41" s="90" t="s">
        <v>295</v>
      </c>
      <c r="F41" s="90" t="s">
        <v>8</v>
      </c>
      <c r="G41" s="90"/>
      <c r="H41" s="29">
        <f t="shared" si="1"/>
        <v>0</v>
      </c>
      <c r="I41" s="90">
        <v>100</v>
      </c>
      <c r="L41" s="61"/>
    </row>
    <row r="42" spans="1:12" x14ac:dyDescent="0.25">
      <c r="A42" s="42" t="s">
        <v>322</v>
      </c>
      <c r="B42" s="163" t="s">
        <v>290</v>
      </c>
      <c r="C42" s="163"/>
      <c r="D42" s="163"/>
      <c r="E42" s="90" t="s">
        <v>295</v>
      </c>
      <c r="F42" s="90" t="s">
        <v>8</v>
      </c>
      <c r="G42" s="90"/>
      <c r="H42" s="29">
        <f t="shared" si="1"/>
        <v>0</v>
      </c>
      <c r="I42" s="90">
        <v>60</v>
      </c>
      <c r="L42" s="61"/>
    </row>
    <row r="43" spans="1:12" x14ac:dyDescent="0.25">
      <c r="A43" s="42" t="s">
        <v>322</v>
      </c>
      <c r="B43" s="163" t="s">
        <v>291</v>
      </c>
      <c r="C43" s="163"/>
      <c r="D43" s="163"/>
      <c r="E43" s="90" t="s">
        <v>295</v>
      </c>
      <c r="F43" s="90" t="s">
        <v>8</v>
      </c>
      <c r="G43" s="90"/>
      <c r="H43" s="29">
        <f t="shared" si="1"/>
        <v>0</v>
      </c>
      <c r="I43" s="90">
        <v>20</v>
      </c>
      <c r="L43" s="61"/>
    </row>
    <row r="44" spans="1:12" ht="14.25" customHeight="1" x14ac:dyDescent="0.25">
      <c r="A44" s="42" t="s">
        <v>322</v>
      </c>
      <c r="B44" s="163" t="s">
        <v>292</v>
      </c>
      <c r="C44" s="163"/>
      <c r="D44" s="163"/>
      <c r="E44" s="90" t="s">
        <v>295</v>
      </c>
      <c r="F44" s="90" t="s">
        <v>8</v>
      </c>
      <c r="G44" s="90"/>
      <c r="H44" s="29">
        <f t="shared" si="1"/>
        <v>0</v>
      </c>
      <c r="I44" s="90">
        <v>50</v>
      </c>
      <c r="L44" s="61"/>
    </row>
    <row r="45" spans="1:12" x14ac:dyDescent="0.25">
      <c r="A45" s="42" t="s">
        <v>323</v>
      </c>
      <c r="B45" s="163" t="s">
        <v>293</v>
      </c>
      <c r="C45" s="163"/>
      <c r="D45" s="163"/>
      <c r="E45" s="90" t="s">
        <v>295</v>
      </c>
      <c r="F45" s="90" t="s">
        <v>8</v>
      </c>
      <c r="G45" s="90"/>
      <c r="H45" s="29">
        <f t="shared" si="1"/>
        <v>0</v>
      </c>
      <c r="I45" s="90">
        <v>80</v>
      </c>
      <c r="L45" s="61"/>
    </row>
    <row r="46" spans="1:12" x14ac:dyDescent="0.25">
      <c r="A46" s="42" t="s">
        <v>323</v>
      </c>
      <c r="B46" s="163" t="s">
        <v>294</v>
      </c>
      <c r="C46" s="163"/>
      <c r="D46" s="163"/>
      <c r="E46" s="90" t="s">
        <v>295</v>
      </c>
      <c r="F46" s="90" t="s">
        <v>8</v>
      </c>
      <c r="G46" s="90"/>
      <c r="H46" s="29">
        <f t="shared" si="1"/>
        <v>0</v>
      </c>
      <c r="I46" s="90">
        <v>10</v>
      </c>
      <c r="L46" s="61"/>
    </row>
    <row r="47" spans="1:12" x14ac:dyDescent="0.25">
      <c r="A47" s="42" t="s">
        <v>323</v>
      </c>
      <c r="B47" s="163" t="s">
        <v>28</v>
      </c>
      <c r="C47" s="163"/>
      <c r="D47" s="163"/>
      <c r="E47" s="90" t="s">
        <v>295</v>
      </c>
      <c r="F47" s="90" t="s">
        <v>8</v>
      </c>
      <c r="G47" s="90"/>
      <c r="H47" s="29">
        <f t="shared" si="1"/>
        <v>0</v>
      </c>
      <c r="I47" s="90">
        <v>40</v>
      </c>
      <c r="L47" s="61"/>
    </row>
    <row r="48" spans="1:12" x14ac:dyDescent="0.25">
      <c r="A48" s="42" t="s">
        <v>324</v>
      </c>
      <c r="B48" s="163" t="s">
        <v>27</v>
      </c>
      <c r="C48" s="163"/>
      <c r="D48" s="163"/>
      <c r="E48" s="90" t="s">
        <v>295</v>
      </c>
      <c r="F48" s="90" t="s">
        <v>8</v>
      </c>
      <c r="G48" s="90"/>
      <c r="H48" s="29">
        <f t="shared" si="1"/>
        <v>0</v>
      </c>
      <c r="I48" s="90">
        <v>25</v>
      </c>
      <c r="L48" s="61"/>
    </row>
    <row r="49" spans="1:12" x14ac:dyDescent="0.25">
      <c r="A49" s="42" t="s">
        <v>324</v>
      </c>
      <c r="B49" s="163" t="s">
        <v>27</v>
      </c>
      <c r="C49" s="163"/>
      <c r="D49" s="163"/>
      <c r="E49" s="127" t="s">
        <v>295</v>
      </c>
      <c r="F49" s="127" t="s">
        <v>8</v>
      </c>
      <c r="G49" s="127"/>
      <c r="H49" s="29">
        <f t="shared" si="1"/>
        <v>0</v>
      </c>
      <c r="I49" s="127">
        <v>25</v>
      </c>
      <c r="L49" s="61"/>
    </row>
    <row r="50" spans="1:12" x14ac:dyDescent="0.25">
      <c r="A50" s="4">
        <v>15331165</v>
      </c>
      <c r="B50" s="163" t="s">
        <v>32</v>
      </c>
      <c r="C50" s="163"/>
      <c r="D50" s="163"/>
      <c r="E50" s="90" t="s">
        <v>295</v>
      </c>
      <c r="F50" s="90" t="s">
        <v>8</v>
      </c>
      <c r="G50" s="90"/>
      <c r="H50" s="29">
        <f t="shared" si="1"/>
        <v>0</v>
      </c>
      <c r="I50" s="90">
        <v>6</v>
      </c>
      <c r="L50" s="61"/>
    </row>
    <row r="51" spans="1:12" x14ac:dyDescent="0.25">
      <c r="A51" s="4">
        <v>15331167</v>
      </c>
      <c r="B51" s="163" t="s">
        <v>283</v>
      </c>
      <c r="C51" s="163"/>
      <c r="D51" s="163"/>
      <c r="E51" s="90" t="s">
        <v>295</v>
      </c>
      <c r="F51" s="90" t="s">
        <v>26</v>
      </c>
      <c r="G51" s="90"/>
      <c r="H51" s="29">
        <f t="shared" si="1"/>
        <v>0</v>
      </c>
      <c r="I51" s="90">
        <v>20</v>
      </c>
      <c r="L51" s="61"/>
    </row>
    <row r="52" spans="1:12" x14ac:dyDescent="0.25">
      <c r="A52" s="4">
        <v>15331167</v>
      </c>
      <c r="B52" s="163" t="s">
        <v>284</v>
      </c>
      <c r="C52" s="163"/>
      <c r="D52" s="163"/>
      <c r="E52" s="90" t="s">
        <v>295</v>
      </c>
      <c r="F52" s="90" t="s">
        <v>26</v>
      </c>
      <c r="G52" s="90"/>
      <c r="H52" s="29">
        <f t="shared" si="1"/>
        <v>0</v>
      </c>
      <c r="I52" s="90">
        <v>110</v>
      </c>
      <c r="L52" s="61"/>
    </row>
    <row r="53" spans="1:12" x14ac:dyDescent="0.25">
      <c r="A53" s="4">
        <v>15333100</v>
      </c>
      <c r="B53" s="163" t="s">
        <v>11</v>
      </c>
      <c r="C53" s="163"/>
      <c r="D53" s="163"/>
      <c r="E53" s="90" t="s">
        <v>295</v>
      </c>
      <c r="F53" s="90" t="s">
        <v>7</v>
      </c>
      <c r="G53" s="90"/>
      <c r="H53" s="29">
        <f t="shared" si="1"/>
        <v>0</v>
      </c>
      <c r="I53" s="90">
        <v>50</v>
      </c>
      <c r="L53" s="93"/>
    </row>
    <row r="54" spans="1:12" x14ac:dyDescent="0.25">
      <c r="A54" s="42" t="s">
        <v>325</v>
      </c>
      <c r="B54" s="169" t="s">
        <v>30</v>
      </c>
      <c r="C54" s="170"/>
      <c r="D54" s="171"/>
      <c r="E54" s="90" t="s">
        <v>295</v>
      </c>
      <c r="F54" s="90" t="s">
        <v>8</v>
      </c>
      <c r="G54" s="90"/>
      <c r="H54" s="29">
        <f t="shared" si="1"/>
        <v>0</v>
      </c>
      <c r="I54" s="90">
        <v>300</v>
      </c>
      <c r="L54" s="93"/>
    </row>
    <row r="55" spans="1:12" ht="8.25" hidden="1" customHeight="1" x14ac:dyDescent="0.25">
      <c r="A55" s="4"/>
      <c r="B55" s="169"/>
      <c r="C55" s="170"/>
      <c r="D55" s="171"/>
      <c r="E55" s="117" t="s">
        <v>295</v>
      </c>
      <c r="F55" s="117" t="s">
        <v>8</v>
      </c>
      <c r="G55" s="90"/>
      <c r="H55" s="29">
        <f t="shared" si="1"/>
        <v>0</v>
      </c>
      <c r="I55" s="90"/>
      <c r="L55" s="68">
        <f>SUM(L37:L54)</f>
        <v>0</v>
      </c>
    </row>
    <row r="56" spans="1:12" ht="15.75" customHeight="1" x14ac:dyDescent="0.25">
      <c r="A56" s="42" t="s">
        <v>326</v>
      </c>
      <c r="B56" s="50" t="s">
        <v>327</v>
      </c>
      <c r="C56" s="115"/>
      <c r="D56" s="116"/>
      <c r="E56" s="117" t="s">
        <v>295</v>
      </c>
      <c r="F56" s="117" t="s">
        <v>8</v>
      </c>
      <c r="G56" s="117"/>
      <c r="H56" s="29">
        <f t="shared" si="1"/>
        <v>0</v>
      </c>
      <c r="I56" s="117">
        <v>50</v>
      </c>
      <c r="L56" s="68"/>
    </row>
    <row r="57" spans="1:12" x14ac:dyDescent="0.25">
      <c r="A57" s="4"/>
      <c r="B57" s="78" t="s">
        <v>281</v>
      </c>
      <c r="C57" s="87"/>
      <c r="D57" s="88"/>
      <c r="E57" s="90"/>
      <c r="F57" s="90"/>
      <c r="G57" s="90"/>
      <c r="H57" s="90"/>
      <c r="I57" s="90"/>
    </row>
    <row r="58" spans="1:12" x14ac:dyDescent="0.25">
      <c r="A58" s="97" t="s">
        <v>282</v>
      </c>
      <c r="B58" s="79" t="s">
        <v>31</v>
      </c>
      <c r="C58" s="87"/>
      <c r="D58" s="88"/>
      <c r="E58" s="90" t="s">
        <v>295</v>
      </c>
      <c r="F58" s="90" t="s">
        <v>8</v>
      </c>
      <c r="G58" s="90"/>
      <c r="H58" s="29">
        <f t="shared" si="1"/>
        <v>0</v>
      </c>
      <c r="I58" s="90">
        <v>300</v>
      </c>
    </row>
    <row r="59" spans="1:12" x14ac:dyDescent="0.25">
      <c r="A59" s="4"/>
      <c r="B59" s="167" t="s">
        <v>65</v>
      </c>
      <c r="C59" s="167"/>
      <c r="D59" s="167"/>
      <c r="E59" s="90"/>
      <c r="F59" s="90"/>
      <c r="G59" s="90"/>
      <c r="H59" s="90"/>
      <c r="I59" s="90"/>
    </row>
    <row r="60" spans="1:12" x14ac:dyDescent="0.25">
      <c r="A60" s="4">
        <v>15511100</v>
      </c>
      <c r="B60" s="163" t="s">
        <v>66</v>
      </c>
      <c r="C60" s="163"/>
      <c r="D60" s="163"/>
      <c r="E60" s="90" t="s">
        <v>295</v>
      </c>
      <c r="F60" s="90" t="s">
        <v>7</v>
      </c>
      <c r="G60" s="90"/>
      <c r="H60" s="29">
        <f t="shared" ref="H60:H89" si="2">G60*I60</f>
        <v>0</v>
      </c>
      <c r="I60" s="90">
        <v>1728</v>
      </c>
    </row>
    <row r="61" spans="1:12" x14ac:dyDescent="0.25">
      <c r="A61" s="9">
        <v>15551600</v>
      </c>
      <c r="B61" s="163" t="s">
        <v>163</v>
      </c>
      <c r="C61" s="163"/>
      <c r="D61" s="163"/>
      <c r="E61" s="90" t="s">
        <v>295</v>
      </c>
      <c r="F61" s="90" t="s">
        <v>7</v>
      </c>
      <c r="G61" s="90"/>
      <c r="H61" s="29">
        <f t="shared" si="2"/>
        <v>0</v>
      </c>
      <c r="I61" s="90">
        <v>2376</v>
      </c>
    </row>
    <row r="62" spans="1:12" x14ac:dyDescent="0.25">
      <c r="A62" s="4">
        <v>15512000</v>
      </c>
      <c r="B62" s="163" t="s">
        <v>67</v>
      </c>
      <c r="C62" s="163"/>
      <c r="D62" s="163"/>
      <c r="E62" s="90" t="s">
        <v>295</v>
      </c>
      <c r="F62" s="90" t="s">
        <v>5</v>
      </c>
      <c r="G62" s="90"/>
      <c r="H62" s="29">
        <f t="shared" si="2"/>
        <v>0</v>
      </c>
      <c r="I62" s="90">
        <v>1120</v>
      </c>
    </row>
    <row r="63" spans="1:12" x14ac:dyDescent="0.25">
      <c r="A63" s="4">
        <v>15542110</v>
      </c>
      <c r="B63" s="163" t="s">
        <v>25</v>
      </c>
      <c r="C63" s="163"/>
      <c r="D63" s="163"/>
      <c r="E63" s="90" t="s">
        <v>295</v>
      </c>
      <c r="F63" s="90" t="s">
        <v>5</v>
      </c>
      <c r="G63" s="90"/>
      <c r="H63" s="29">
        <f t="shared" si="2"/>
        <v>0</v>
      </c>
      <c r="I63" s="90">
        <v>600</v>
      </c>
    </row>
    <row r="64" spans="1:12" x14ac:dyDescent="0.25">
      <c r="A64" s="4">
        <v>15541200</v>
      </c>
      <c r="B64" s="163" t="s">
        <v>68</v>
      </c>
      <c r="C64" s="163"/>
      <c r="D64" s="163"/>
      <c r="E64" s="90" t="s">
        <v>295</v>
      </c>
      <c r="F64" s="90" t="s">
        <v>8</v>
      </c>
      <c r="G64" s="90"/>
      <c r="H64" s="29">
        <f t="shared" si="2"/>
        <v>0</v>
      </c>
      <c r="I64" s="90">
        <v>220</v>
      </c>
    </row>
    <row r="65" spans="1:9" x14ac:dyDescent="0.25">
      <c r="A65" s="4"/>
      <c r="B65" s="182" t="s">
        <v>69</v>
      </c>
      <c r="C65" s="182"/>
      <c r="D65" s="182"/>
      <c r="E65" s="90"/>
      <c r="F65" s="90"/>
      <c r="G65" s="90"/>
      <c r="H65" s="90"/>
      <c r="I65" s="90"/>
    </row>
    <row r="66" spans="1:9" x14ac:dyDescent="0.25">
      <c r="A66" s="4">
        <v>1530000</v>
      </c>
      <c r="B66" s="163" t="s">
        <v>23</v>
      </c>
      <c r="C66" s="163"/>
      <c r="D66" s="163"/>
      <c r="E66" s="90" t="s">
        <v>295</v>
      </c>
      <c r="F66" s="90" t="s">
        <v>5</v>
      </c>
      <c r="G66" s="90"/>
      <c r="H66" s="29">
        <f t="shared" si="2"/>
        <v>0</v>
      </c>
      <c r="I66" s="90">
        <v>260</v>
      </c>
    </row>
    <row r="67" spans="1:9" x14ac:dyDescent="0.25">
      <c r="A67" s="4"/>
      <c r="B67" s="182" t="s">
        <v>70</v>
      </c>
      <c r="C67" s="182"/>
      <c r="D67" s="182"/>
      <c r="E67" s="90"/>
      <c r="F67" s="90"/>
      <c r="G67" s="90"/>
      <c r="H67" s="90"/>
      <c r="I67" s="90"/>
    </row>
    <row r="68" spans="1:9" x14ac:dyDescent="0.25">
      <c r="A68" s="4" t="s">
        <v>52</v>
      </c>
      <c r="B68" s="163" t="s">
        <v>51</v>
      </c>
      <c r="C68" s="163"/>
      <c r="D68" s="163"/>
      <c r="E68" s="153" t="s">
        <v>295</v>
      </c>
      <c r="F68" s="90" t="s">
        <v>3</v>
      </c>
      <c r="G68" s="90"/>
      <c r="H68" s="29">
        <f t="shared" si="2"/>
        <v>0</v>
      </c>
      <c r="I68" s="90">
        <v>7000</v>
      </c>
    </row>
    <row r="69" spans="1:9" x14ac:dyDescent="0.25">
      <c r="A69" s="4"/>
      <c r="B69" s="167" t="s">
        <v>71</v>
      </c>
      <c r="C69" s="167"/>
      <c r="D69" s="167"/>
      <c r="E69" s="90"/>
      <c r="F69" s="90"/>
      <c r="G69" s="90"/>
      <c r="H69" s="90"/>
      <c r="I69" s="90"/>
    </row>
    <row r="70" spans="1:9" x14ac:dyDescent="0.25">
      <c r="A70" s="4" t="s">
        <v>73</v>
      </c>
      <c r="B70" s="163" t="s">
        <v>72</v>
      </c>
      <c r="C70" s="163"/>
      <c r="D70" s="163"/>
      <c r="E70" s="90" t="s">
        <v>295</v>
      </c>
      <c r="F70" s="90" t="s">
        <v>8</v>
      </c>
      <c r="G70" s="90"/>
      <c r="H70" s="29"/>
      <c r="I70" s="90">
        <v>500</v>
      </c>
    </row>
    <row r="71" spans="1:9" x14ac:dyDescent="0.25">
      <c r="A71" s="42">
        <v>15112180</v>
      </c>
      <c r="B71" s="67" t="s">
        <v>265</v>
      </c>
      <c r="C71" s="86"/>
      <c r="D71" s="88"/>
      <c r="E71" s="90" t="s">
        <v>295</v>
      </c>
      <c r="F71" s="90" t="s">
        <v>8</v>
      </c>
      <c r="G71" s="90"/>
      <c r="H71" s="29">
        <f t="shared" si="2"/>
        <v>0</v>
      </c>
      <c r="I71" s="90">
        <v>550</v>
      </c>
    </row>
    <row r="72" spans="1:9" x14ac:dyDescent="0.25">
      <c r="A72" s="4"/>
      <c r="B72" s="167" t="s">
        <v>74</v>
      </c>
      <c r="C72" s="167"/>
      <c r="D72" s="167"/>
      <c r="E72" s="90"/>
      <c r="F72" s="90"/>
      <c r="G72" s="90"/>
      <c r="H72" s="90"/>
      <c r="I72" s="90"/>
    </row>
    <row r="73" spans="1:9" ht="16.5" x14ac:dyDescent="0.3">
      <c r="A73" s="95" t="s">
        <v>273</v>
      </c>
      <c r="B73" s="163" t="s">
        <v>272</v>
      </c>
      <c r="C73" s="163"/>
      <c r="D73" s="163"/>
      <c r="E73" s="90" t="s">
        <v>295</v>
      </c>
      <c r="F73" s="90" t="s">
        <v>7</v>
      </c>
      <c r="G73" s="90"/>
      <c r="H73" s="29">
        <f t="shared" si="2"/>
        <v>0</v>
      </c>
      <c r="I73" s="90">
        <v>450</v>
      </c>
    </row>
    <row r="74" spans="1:9" x14ac:dyDescent="0.25">
      <c r="A74" s="4" t="s">
        <v>95</v>
      </c>
      <c r="B74" s="85" t="s">
        <v>94</v>
      </c>
      <c r="C74" s="85"/>
      <c r="D74" s="85"/>
      <c r="E74" s="90" t="s">
        <v>295</v>
      </c>
      <c r="F74" s="90" t="s">
        <v>8</v>
      </c>
      <c r="G74" s="90"/>
      <c r="H74" s="29">
        <f t="shared" si="2"/>
        <v>0</v>
      </c>
      <c r="I74" s="90">
        <v>65</v>
      </c>
    </row>
    <row r="75" spans="1:9" x14ac:dyDescent="0.25">
      <c r="A75" s="4"/>
      <c r="B75" s="167" t="s">
        <v>75</v>
      </c>
      <c r="C75" s="167"/>
      <c r="D75" s="167"/>
      <c r="E75" s="90"/>
      <c r="F75" s="90"/>
      <c r="G75" s="90"/>
      <c r="H75" s="90"/>
      <c r="I75" s="90"/>
    </row>
    <row r="76" spans="1:9" x14ac:dyDescent="0.25">
      <c r="A76" s="4" t="s">
        <v>77</v>
      </c>
      <c r="B76" s="163" t="s">
        <v>9</v>
      </c>
      <c r="C76" s="163"/>
      <c r="D76" s="163"/>
      <c r="E76" s="153" t="s">
        <v>295</v>
      </c>
      <c r="F76" s="90" t="s">
        <v>5</v>
      </c>
      <c r="G76" s="90"/>
      <c r="H76" s="29">
        <f t="shared" si="2"/>
        <v>0</v>
      </c>
      <c r="I76" s="90">
        <v>70</v>
      </c>
    </row>
    <row r="77" spans="1:9" x14ac:dyDescent="0.25">
      <c r="A77" s="4" t="s">
        <v>78</v>
      </c>
      <c r="B77" s="168" t="s">
        <v>76</v>
      </c>
      <c r="C77" s="168"/>
      <c r="D77" s="168"/>
      <c r="E77" s="153" t="s">
        <v>295</v>
      </c>
      <c r="F77" s="90" t="s">
        <v>5</v>
      </c>
      <c r="G77" s="90"/>
      <c r="H77" s="29">
        <f t="shared" si="2"/>
        <v>0</v>
      </c>
      <c r="I77" s="90">
        <v>110</v>
      </c>
    </row>
    <row r="78" spans="1:9" x14ac:dyDescent="0.25">
      <c r="A78" s="72" t="s">
        <v>276</v>
      </c>
      <c r="B78" s="86" t="s">
        <v>269</v>
      </c>
      <c r="C78" s="87"/>
      <c r="D78" s="88"/>
      <c r="E78" s="153" t="s">
        <v>295</v>
      </c>
      <c r="F78" s="90" t="s">
        <v>5</v>
      </c>
      <c r="G78" s="90"/>
      <c r="H78" s="29">
        <f t="shared" si="2"/>
        <v>0</v>
      </c>
      <c r="I78" s="90">
        <v>4</v>
      </c>
    </row>
    <row r="79" spans="1:9" x14ac:dyDescent="0.25">
      <c r="A79" s="72" t="s">
        <v>280</v>
      </c>
      <c r="B79" s="73" t="s">
        <v>279</v>
      </c>
      <c r="C79" s="74"/>
      <c r="D79" s="75"/>
      <c r="E79" s="153" t="s">
        <v>295</v>
      </c>
      <c r="F79" s="90" t="s">
        <v>5</v>
      </c>
      <c r="G79" s="90"/>
      <c r="H79" s="29">
        <f t="shared" si="2"/>
        <v>0</v>
      </c>
      <c r="I79" s="90">
        <v>10</v>
      </c>
    </row>
    <row r="80" spans="1:9" x14ac:dyDescent="0.25">
      <c r="A80" s="4"/>
      <c r="B80" s="162" t="s">
        <v>79</v>
      </c>
      <c r="C80" s="162"/>
      <c r="D80" s="162"/>
      <c r="E80" s="90"/>
      <c r="F80" s="90"/>
      <c r="G80" s="90"/>
      <c r="H80" s="90"/>
      <c r="I80" s="90"/>
    </row>
    <row r="81" spans="1:13" x14ac:dyDescent="0.25">
      <c r="A81" s="4" t="s">
        <v>81</v>
      </c>
      <c r="B81" s="163" t="s">
        <v>80</v>
      </c>
      <c r="C81" s="163"/>
      <c r="D81" s="163"/>
      <c r="E81" s="153" t="s">
        <v>295</v>
      </c>
      <c r="F81" s="90" t="s">
        <v>8</v>
      </c>
      <c r="G81" s="90"/>
      <c r="H81" s="29">
        <f t="shared" si="2"/>
        <v>0</v>
      </c>
      <c r="I81" s="90">
        <v>90</v>
      </c>
    </row>
    <row r="82" spans="1:13" x14ac:dyDescent="0.25">
      <c r="A82" s="4" t="s">
        <v>278</v>
      </c>
      <c r="B82" s="169" t="s">
        <v>277</v>
      </c>
      <c r="C82" s="170"/>
      <c r="D82" s="171"/>
      <c r="E82" s="153" t="s">
        <v>295</v>
      </c>
      <c r="F82" s="90" t="s">
        <v>8</v>
      </c>
      <c r="G82" s="90"/>
      <c r="H82" s="29">
        <f t="shared" si="2"/>
        <v>0</v>
      </c>
      <c r="I82" s="90">
        <v>40</v>
      </c>
    </row>
    <row r="83" spans="1:13" ht="16.5" customHeight="1" x14ac:dyDescent="0.3">
      <c r="A83" s="4" t="s">
        <v>82</v>
      </c>
      <c r="B83" s="163" t="s">
        <v>21</v>
      </c>
      <c r="C83" s="163"/>
      <c r="D83" s="163"/>
      <c r="E83" s="153" t="s">
        <v>295</v>
      </c>
      <c r="F83" s="90" t="s">
        <v>8</v>
      </c>
      <c r="G83" s="90"/>
      <c r="H83" s="29">
        <f t="shared" si="2"/>
        <v>0</v>
      </c>
      <c r="I83" s="90">
        <v>90</v>
      </c>
      <c r="L83" s="56"/>
    </row>
    <row r="84" spans="1:13" x14ac:dyDescent="0.25">
      <c r="A84" s="4" t="s">
        <v>84</v>
      </c>
      <c r="B84" s="163" t="s">
        <v>83</v>
      </c>
      <c r="C84" s="163"/>
      <c r="D84" s="163"/>
      <c r="E84" s="153" t="s">
        <v>295</v>
      </c>
      <c r="F84" s="90" t="s">
        <v>8</v>
      </c>
      <c r="G84" s="90"/>
      <c r="H84" s="29">
        <f t="shared" si="2"/>
        <v>0</v>
      </c>
      <c r="I84" s="107">
        <v>90</v>
      </c>
      <c r="J84" s="61"/>
    </row>
    <row r="85" spans="1:13" x14ac:dyDescent="0.25">
      <c r="A85" s="4" t="s">
        <v>85</v>
      </c>
      <c r="B85" s="163" t="s">
        <v>16</v>
      </c>
      <c r="C85" s="163"/>
      <c r="D85" s="163"/>
      <c r="E85" s="153" t="s">
        <v>295</v>
      </c>
      <c r="F85" s="90" t="s">
        <v>8</v>
      </c>
      <c r="G85" s="90"/>
      <c r="H85" s="29">
        <f t="shared" si="2"/>
        <v>0</v>
      </c>
      <c r="I85" s="90">
        <v>640</v>
      </c>
    </row>
    <row r="86" spans="1:13" x14ac:dyDescent="0.25">
      <c r="A86" s="4" t="s">
        <v>86</v>
      </c>
      <c r="B86" s="163" t="s">
        <v>22</v>
      </c>
      <c r="C86" s="163"/>
      <c r="D86" s="163"/>
      <c r="E86" s="153" t="s">
        <v>295</v>
      </c>
      <c r="F86" s="90" t="s">
        <v>5</v>
      </c>
      <c r="G86" s="90"/>
      <c r="H86" s="29">
        <f t="shared" si="2"/>
        <v>0</v>
      </c>
      <c r="I86" s="90">
        <v>80</v>
      </c>
    </row>
    <row r="87" spans="1:13" ht="16.149999999999999" customHeight="1" x14ac:dyDescent="0.35">
      <c r="A87" s="4"/>
      <c r="B87" s="167" t="s">
        <v>87</v>
      </c>
      <c r="C87" s="167"/>
      <c r="D87" s="167"/>
      <c r="E87" s="90"/>
      <c r="F87" s="90"/>
      <c r="G87" s="90"/>
      <c r="H87" s="29"/>
      <c r="I87" s="90"/>
      <c r="J87" s="62"/>
      <c r="K87" s="6"/>
    </row>
    <row r="88" spans="1:13" x14ac:dyDescent="0.25">
      <c r="A88" s="4" t="s">
        <v>89</v>
      </c>
      <c r="B88" s="168" t="s">
        <v>88</v>
      </c>
      <c r="C88" s="168"/>
      <c r="D88" s="168"/>
      <c r="E88" s="90" t="s">
        <v>295</v>
      </c>
      <c r="F88" s="90" t="s">
        <v>24</v>
      </c>
      <c r="G88" s="90"/>
      <c r="H88" s="29">
        <f t="shared" si="2"/>
        <v>0</v>
      </c>
      <c r="I88" s="90">
        <v>180</v>
      </c>
      <c r="J88" s="51"/>
      <c r="K88" s="33"/>
    </row>
    <row r="89" spans="1:13" x14ac:dyDescent="0.25">
      <c r="A89" s="46" t="s">
        <v>161</v>
      </c>
      <c r="B89" s="10" t="s">
        <v>162</v>
      </c>
      <c r="C89" s="87"/>
      <c r="D89" s="88"/>
      <c r="E89" s="90" t="s">
        <v>295</v>
      </c>
      <c r="F89" s="90" t="s">
        <v>8</v>
      </c>
      <c r="G89" s="90"/>
      <c r="H89" s="29">
        <f t="shared" si="2"/>
        <v>0</v>
      </c>
      <c r="I89" s="90">
        <v>100</v>
      </c>
      <c r="J89" s="54"/>
      <c r="K89" s="6"/>
    </row>
    <row r="90" spans="1:13" ht="15" customHeight="1" x14ac:dyDescent="0.3">
      <c r="A90" s="46"/>
      <c r="B90" s="69"/>
      <c r="C90" s="87"/>
      <c r="D90" s="87"/>
      <c r="E90" s="70"/>
      <c r="F90" s="90"/>
      <c r="G90" s="90"/>
      <c r="H90" s="53"/>
      <c r="I90" s="90"/>
      <c r="J90" s="61"/>
      <c r="K90" s="6"/>
      <c r="L90" s="56"/>
    </row>
    <row r="91" spans="1:13" ht="18.75" customHeight="1" x14ac:dyDescent="0.25">
      <c r="A91" s="164" t="s">
        <v>214</v>
      </c>
      <c r="B91" s="165"/>
      <c r="C91" s="165"/>
      <c r="D91" s="165"/>
      <c r="E91" s="165"/>
      <c r="F91" s="165"/>
      <c r="G91" s="165"/>
      <c r="H91" s="165"/>
      <c r="I91" s="166"/>
      <c r="J91" s="61"/>
      <c r="K91" s="6"/>
      <c r="L91" s="6"/>
    </row>
    <row r="92" spans="1:13" ht="18.75" x14ac:dyDescent="0.3">
      <c r="A92" s="4" t="s">
        <v>90</v>
      </c>
      <c r="B92" s="163" t="s">
        <v>4</v>
      </c>
      <c r="C92" s="163"/>
      <c r="D92" s="163"/>
      <c r="E92" s="90" t="s">
        <v>296</v>
      </c>
      <c r="F92" s="90" t="s">
        <v>3</v>
      </c>
      <c r="G92" s="90"/>
      <c r="H92" s="29">
        <f t="shared" ref="H92:H117" si="3">G92*I92</f>
        <v>0</v>
      </c>
      <c r="I92" s="90">
        <v>100</v>
      </c>
      <c r="J92" s="54"/>
      <c r="K92" s="6"/>
      <c r="L92" s="56"/>
      <c r="M92" s="56"/>
    </row>
    <row r="93" spans="1:13" x14ac:dyDescent="0.25">
      <c r="A93" s="9">
        <v>30192740</v>
      </c>
      <c r="B93" s="11" t="s">
        <v>262</v>
      </c>
      <c r="C93" s="87"/>
      <c r="D93" s="88"/>
      <c r="E93" s="90" t="s">
        <v>296</v>
      </c>
      <c r="F93" s="90" t="s">
        <v>5</v>
      </c>
      <c r="G93" s="90"/>
      <c r="H93" s="29">
        <f t="shared" si="3"/>
        <v>0</v>
      </c>
      <c r="I93" s="90">
        <v>16</v>
      </c>
      <c r="J93" s="54"/>
      <c r="K93" s="6"/>
      <c r="L93" s="6"/>
    </row>
    <row r="94" spans="1:13" x14ac:dyDescent="0.25">
      <c r="A94" s="9" t="s">
        <v>211</v>
      </c>
      <c r="B94" s="8" t="s">
        <v>164</v>
      </c>
      <c r="C94" s="30"/>
      <c r="D94" s="31"/>
      <c r="E94" s="90" t="s">
        <v>296</v>
      </c>
      <c r="F94" s="90" t="s">
        <v>5</v>
      </c>
      <c r="G94" s="90"/>
      <c r="H94" s="29">
        <f t="shared" si="3"/>
        <v>0</v>
      </c>
      <c r="I94" s="90">
        <v>90</v>
      </c>
      <c r="J94" s="54"/>
      <c r="L94" s="6"/>
    </row>
    <row r="95" spans="1:13" x14ac:dyDescent="0.25">
      <c r="A95" s="9">
        <v>30199420</v>
      </c>
      <c r="B95" s="10" t="s">
        <v>96</v>
      </c>
      <c r="C95" s="87"/>
      <c r="D95" s="88"/>
      <c r="E95" s="90" t="s">
        <v>296</v>
      </c>
      <c r="F95" s="90" t="s">
        <v>5</v>
      </c>
      <c r="G95" s="90"/>
      <c r="H95" s="29">
        <f t="shared" si="3"/>
        <v>0</v>
      </c>
      <c r="I95" s="90">
        <v>5</v>
      </c>
      <c r="J95" s="54"/>
      <c r="L95" s="6"/>
    </row>
    <row r="96" spans="1:13" x14ac:dyDescent="0.25">
      <c r="A96" s="12">
        <v>30192100</v>
      </c>
      <c r="B96" s="13" t="s">
        <v>102</v>
      </c>
      <c r="C96" s="87"/>
      <c r="D96" s="88"/>
      <c r="E96" s="90" t="s">
        <v>296</v>
      </c>
      <c r="F96" s="90" t="s">
        <v>3</v>
      </c>
      <c r="G96" s="90"/>
      <c r="H96" s="29">
        <f t="shared" si="3"/>
        <v>0</v>
      </c>
      <c r="I96" s="90">
        <v>10</v>
      </c>
    </row>
    <row r="97" spans="1:11" x14ac:dyDescent="0.25">
      <c r="A97" s="4" t="s">
        <v>98</v>
      </c>
      <c r="B97" s="169" t="s">
        <v>97</v>
      </c>
      <c r="C97" s="170"/>
      <c r="D97" s="171"/>
      <c r="E97" s="90" t="s">
        <v>296</v>
      </c>
      <c r="F97" s="90" t="s">
        <v>3</v>
      </c>
      <c r="G97" s="90"/>
      <c r="H97" s="29">
        <f t="shared" si="3"/>
        <v>0</v>
      </c>
      <c r="I97" s="90">
        <v>60</v>
      </c>
    </row>
    <row r="98" spans="1:11" x14ac:dyDescent="0.25">
      <c r="A98" s="4" t="s">
        <v>92</v>
      </c>
      <c r="B98" s="169" t="s">
        <v>91</v>
      </c>
      <c r="C98" s="170"/>
      <c r="D98" s="171"/>
      <c r="E98" s="90" t="s">
        <v>296</v>
      </c>
      <c r="F98" s="90" t="s">
        <v>5</v>
      </c>
      <c r="G98" s="90"/>
      <c r="H98" s="29">
        <f t="shared" si="3"/>
        <v>0</v>
      </c>
      <c r="I98" s="90">
        <v>30</v>
      </c>
    </row>
    <row r="99" spans="1:11" x14ac:dyDescent="0.25">
      <c r="A99" s="12">
        <v>39263420</v>
      </c>
      <c r="B99" s="159" t="s">
        <v>99</v>
      </c>
      <c r="C99" s="160"/>
      <c r="D99" s="161"/>
      <c r="E99" s="90" t="s">
        <v>296</v>
      </c>
      <c r="F99" s="90" t="s">
        <v>5</v>
      </c>
      <c r="G99" s="90"/>
      <c r="H99" s="29">
        <f t="shared" si="3"/>
        <v>0</v>
      </c>
      <c r="I99" s="90">
        <v>3</v>
      </c>
    </row>
    <row r="100" spans="1:11" x14ac:dyDescent="0.25">
      <c r="A100" s="9" t="s">
        <v>101</v>
      </c>
      <c r="B100" s="159" t="s">
        <v>100</v>
      </c>
      <c r="C100" s="160"/>
      <c r="D100" s="161"/>
      <c r="E100" s="90" t="s">
        <v>296</v>
      </c>
      <c r="F100" s="90" t="s">
        <v>3</v>
      </c>
      <c r="G100" s="90"/>
      <c r="H100" s="29">
        <f t="shared" si="3"/>
        <v>0</v>
      </c>
      <c r="I100" s="90">
        <v>20</v>
      </c>
    </row>
    <row r="101" spans="1:11" x14ac:dyDescent="0.25">
      <c r="A101" s="12">
        <v>30199410</v>
      </c>
      <c r="B101" s="159" t="s">
        <v>103</v>
      </c>
      <c r="C101" s="160"/>
      <c r="D101" s="161"/>
      <c r="E101" s="90" t="s">
        <v>296</v>
      </c>
      <c r="F101" s="90" t="s">
        <v>5</v>
      </c>
      <c r="G101" s="90"/>
      <c r="H101" s="29">
        <f t="shared" si="3"/>
        <v>0</v>
      </c>
      <c r="I101" s="90">
        <v>5</v>
      </c>
    </row>
    <row r="102" spans="1:11" x14ac:dyDescent="0.25">
      <c r="A102" s="12" t="s">
        <v>105</v>
      </c>
      <c r="B102" s="159" t="s">
        <v>104</v>
      </c>
      <c r="C102" s="160"/>
      <c r="D102" s="161"/>
      <c r="E102" s="90" t="s">
        <v>296</v>
      </c>
      <c r="F102" s="90" t="s">
        <v>3</v>
      </c>
      <c r="G102" s="90"/>
      <c r="H102" s="29">
        <f t="shared" si="3"/>
        <v>0</v>
      </c>
      <c r="I102" s="90">
        <v>20</v>
      </c>
    </row>
    <row r="103" spans="1:11" x14ac:dyDescent="0.25">
      <c r="A103" s="12" t="s">
        <v>107</v>
      </c>
      <c r="B103" s="159" t="s">
        <v>106</v>
      </c>
      <c r="C103" s="160"/>
      <c r="D103" s="161"/>
      <c r="E103" s="90" t="s">
        <v>296</v>
      </c>
      <c r="F103" s="90" t="s">
        <v>3</v>
      </c>
      <c r="G103" s="90"/>
      <c r="H103" s="29">
        <f t="shared" si="3"/>
        <v>0</v>
      </c>
      <c r="I103" s="90">
        <v>40</v>
      </c>
    </row>
    <row r="104" spans="1:11" ht="16.5" customHeight="1" x14ac:dyDescent="0.25">
      <c r="A104" s="12">
        <v>30197111</v>
      </c>
      <c r="B104" s="159" t="s">
        <v>108</v>
      </c>
      <c r="C104" s="160"/>
      <c r="D104" s="161"/>
      <c r="E104" s="90" t="s">
        <v>296</v>
      </c>
      <c r="F104" s="90" t="s">
        <v>5</v>
      </c>
      <c r="G104" s="90"/>
      <c r="H104" s="29">
        <f t="shared" si="3"/>
        <v>0</v>
      </c>
      <c r="I104" s="90">
        <v>10</v>
      </c>
    </row>
    <row r="105" spans="1:11" x14ac:dyDescent="0.25">
      <c r="A105" s="9">
        <v>30192770</v>
      </c>
      <c r="B105" s="82" t="s">
        <v>174</v>
      </c>
      <c r="C105" s="83"/>
      <c r="D105" s="84"/>
      <c r="E105" s="90" t="s">
        <v>296</v>
      </c>
      <c r="F105" s="90" t="s">
        <v>5</v>
      </c>
      <c r="G105" s="90"/>
      <c r="H105" s="29">
        <f t="shared" si="3"/>
        <v>0</v>
      </c>
      <c r="I105" s="90">
        <v>100</v>
      </c>
    </row>
    <row r="106" spans="1:11" x14ac:dyDescent="0.25">
      <c r="A106" s="9" t="s">
        <v>205</v>
      </c>
      <c r="B106" s="82" t="s">
        <v>206</v>
      </c>
      <c r="C106" s="83"/>
      <c r="D106" s="84"/>
      <c r="E106" s="90" t="s">
        <v>296</v>
      </c>
      <c r="F106" s="90" t="s">
        <v>5</v>
      </c>
      <c r="G106" s="90"/>
      <c r="H106" s="29">
        <f t="shared" si="3"/>
        <v>0</v>
      </c>
      <c r="I106" s="90">
        <v>50</v>
      </c>
      <c r="K106" s="33"/>
    </row>
    <row r="107" spans="1:11" x14ac:dyDescent="0.25">
      <c r="A107" s="9">
        <v>39224211</v>
      </c>
      <c r="B107" s="82" t="s">
        <v>186</v>
      </c>
      <c r="C107" s="83"/>
      <c r="D107" s="84"/>
      <c r="E107" s="90" t="s">
        <v>296</v>
      </c>
      <c r="F107" s="61" t="s">
        <v>5</v>
      </c>
      <c r="G107" s="90"/>
      <c r="H107" s="29">
        <f t="shared" si="3"/>
        <v>0</v>
      </c>
      <c r="I107" s="90">
        <v>15</v>
      </c>
    </row>
    <row r="108" spans="1:11" x14ac:dyDescent="0.25">
      <c r="A108" s="9">
        <v>30192210</v>
      </c>
      <c r="B108" s="11" t="s">
        <v>172</v>
      </c>
      <c r="C108" s="34"/>
      <c r="D108" s="35"/>
      <c r="E108" s="90" t="s">
        <v>296</v>
      </c>
      <c r="F108" s="90" t="s">
        <v>3</v>
      </c>
      <c r="G108" s="90"/>
      <c r="H108" s="29">
        <f t="shared" si="3"/>
        <v>0</v>
      </c>
      <c r="I108" s="90">
        <v>15</v>
      </c>
    </row>
    <row r="109" spans="1:11" x14ac:dyDescent="0.25">
      <c r="A109" s="9">
        <v>30192220</v>
      </c>
      <c r="B109" s="11" t="s">
        <v>173</v>
      </c>
      <c r="C109" s="34"/>
      <c r="D109" s="35"/>
      <c r="E109" s="90" t="s">
        <v>296</v>
      </c>
      <c r="F109" s="90" t="s">
        <v>3</v>
      </c>
      <c r="G109" s="90"/>
      <c r="H109" s="29">
        <f t="shared" si="3"/>
        <v>0</v>
      </c>
      <c r="I109" s="90">
        <v>10</v>
      </c>
      <c r="K109" s="8"/>
    </row>
    <row r="110" spans="1:11" x14ac:dyDescent="0.25">
      <c r="A110" s="9">
        <v>30192230</v>
      </c>
      <c r="B110" s="8" t="s">
        <v>171</v>
      </c>
      <c r="C110" s="6"/>
      <c r="D110" s="6"/>
      <c r="E110" s="90" t="s">
        <v>296</v>
      </c>
      <c r="F110" s="90" t="s">
        <v>3</v>
      </c>
      <c r="G110" s="61"/>
      <c r="H110" s="29">
        <f t="shared" si="3"/>
        <v>0</v>
      </c>
      <c r="I110" s="90">
        <v>5</v>
      </c>
    </row>
    <row r="111" spans="1:11" x14ac:dyDescent="0.25">
      <c r="A111" s="9" t="s">
        <v>177</v>
      </c>
      <c r="B111" s="82" t="s">
        <v>165</v>
      </c>
      <c r="C111" s="83"/>
      <c r="D111" s="84"/>
      <c r="E111" s="90" t="s">
        <v>296</v>
      </c>
      <c r="F111" s="90" t="s">
        <v>3</v>
      </c>
      <c r="G111" s="90"/>
      <c r="H111" s="29">
        <f t="shared" si="3"/>
        <v>0</v>
      </c>
      <c r="I111" s="90">
        <v>40</v>
      </c>
    </row>
    <row r="112" spans="1:11" x14ac:dyDescent="0.25">
      <c r="A112" s="9" t="s">
        <v>208</v>
      </c>
      <c r="B112" s="82" t="s">
        <v>166</v>
      </c>
      <c r="C112" s="83"/>
      <c r="D112" s="84"/>
      <c r="E112" s="90" t="s">
        <v>296</v>
      </c>
      <c r="F112" s="90" t="s">
        <v>3</v>
      </c>
      <c r="G112" s="90"/>
      <c r="H112" s="29">
        <f t="shared" si="3"/>
        <v>0</v>
      </c>
      <c r="I112" s="90">
        <v>3</v>
      </c>
      <c r="J112" s="32"/>
    </row>
    <row r="113" spans="1:11" x14ac:dyDescent="0.25">
      <c r="A113" s="9">
        <v>30197233</v>
      </c>
      <c r="B113" s="33" t="s">
        <v>178</v>
      </c>
      <c r="C113" s="6"/>
      <c r="D113" s="6"/>
      <c r="E113" s="90" t="s">
        <v>296</v>
      </c>
      <c r="F113" s="90" t="s">
        <v>3</v>
      </c>
      <c r="G113" s="90"/>
      <c r="H113" s="29">
        <f t="shared" si="3"/>
        <v>0</v>
      </c>
      <c r="I113" s="90">
        <v>20</v>
      </c>
      <c r="J113" s="32"/>
      <c r="K113" s="33"/>
    </row>
    <row r="114" spans="1:11" x14ac:dyDescent="0.25">
      <c r="A114" s="9">
        <v>30197230</v>
      </c>
      <c r="B114" s="83" t="s">
        <v>167</v>
      </c>
      <c r="C114" s="83"/>
      <c r="D114" s="84"/>
      <c r="E114" s="90" t="s">
        <v>296</v>
      </c>
      <c r="F114" s="90" t="s">
        <v>3</v>
      </c>
      <c r="G114" s="90"/>
      <c r="H114" s="29">
        <f t="shared" si="3"/>
        <v>0</v>
      </c>
      <c r="I114" s="90">
        <v>20</v>
      </c>
      <c r="J114" s="32"/>
      <c r="K114" s="8"/>
    </row>
    <row r="115" spans="1:11" x14ac:dyDescent="0.25">
      <c r="A115" s="9">
        <v>30197234</v>
      </c>
      <c r="B115" s="33" t="s">
        <v>179</v>
      </c>
      <c r="C115" s="6"/>
      <c r="D115" s="6"/>
      <c r="E115" s="90" t="s">
        <v>296</v>
      </c>
      <c r="F115" s="90" t="s">
        <v>3</v>
      </c>
      <c r="G115" s="90"/>
      <c r="H115" s="29">
        <f t="shared" si="3"/>
        <v>0</v>
      </c>
      <c r="I115" s="90">
        <v>2</v>
      </c>
      <c r="J115" s="32"/>
      <c r="K115" s="8"/>
    </row>
    <row r="116" spans="1:11" x14ac:dyDescent="0.25">
      <c r="A116" s="9" t="s">
        <v>175</v>
      </c>
      <c r="B116" s="10" t="s">
        <v>176</v>
      </c>
      <c r="C116" s="83"/>
      <c r="D116" s="84"/>
      <c r="E116" s="90" t="s">
        <v>296</v>
      </c>
      <c r="F116" s="90" t="s">
        <v>3</v>
      </c>
      <c r="G116" s="90"/>
      <c r="H116" s="29">
        <f t="shared" si="3"/>
        <v>0</v>
      </c>
      <c r="I116" s="90">
        <v>20</v>
      </c>
    </row>
    <row r="117" spans="1:11" x14ac:dyDescent="0.25">
      <c r="A117" s="94">
        <v>30197231</v>
      </c>
      <c r="B117" s="36" t="s">
        <v>212</v>
      </c>
      <c r="C117" s="87"/>
      <c r="D117" s="88"/>
      <c r="E117" s="90" t="s">
        <v>296</v>
      </c>
      <c r="F117" s="90" t="s">
        <v>5</v>
      </c>
      <c r="G117" s="90"/>
      <c r="H117" s="29">
        <f t="shared" si="3"/>
        <v>0</v>
      </c>
      <c r="I117" s="90">
        <v>10</v>
      </c>
      <c r="K117" s="33"/>
    </row>
    <row r="118" spans="1:11" ht="17.25" customHeight="1" thickBot="1" x14ac:dyDescent="0.4">
      <c r="A118" s="37"/>
      <c r="B118" s="38"/>
      <c r="C118" s="24"/>
      <c r="D118" s="25"/>
      <c r="E118" s="90"/>
      <c r="F118" s="2"/>
      <c r="G118" s="2"/>
      <c r="H118" s="126">
        <f>SUM(H92:H117)</f>
        <v>0</v>
      </c>
      <c r="I118" s="2"/>
    </row>
    <row r="119" spans="1:11" ht="14.25" customHeight="1" thickBot="1" x14ac:dyDescent="0.3">
      <c r="A119" s="172" t="s">
        <v>215</v>
      </c>
      <c r="B119" s="155"/>
      <c r="C119" s="155"/>
      <c r="D119" s="155"/>
      <c r="E119" s="155"/>
      <c r="F119" s="155"/>
      <c r="G119" s="155"/>
      <c r="H119" s="155"/>
      <c r="I119" s="156"/>
    </row>
    <row r="120" spans="1:11" x14ac:dyDescent="0.25">
      <c r="A120" s="19" t="s">
        <v>207</v>
      </c>
      <c r="B120" s="109" t="s">
        <v>263</v>
      </c>
      <c r="C120" s="39"/>
      <c r="D120" s="110"/>
      <c r="E120" s="111" t="s">
        <v>296</v>
      </c>
      <c r="F120" s="111" t="s">
        <v>3</v>
      </c>
      <c r="G120" s="3"/>
      <c r="H120" s="29"/>
      <c r="I120" s="111">
        <v>1</v>
      </c>
    </row>
    <row r="121" spans="1:11" x14ac:dyDescent="0.25">
      <c r="A121" s="9">
        <v>37521240</v>
      </c>
      <c r="B121" s="43" t="s">
        <v>221</v>
      </c>
      <c r="C121" s="39"/>
      <c r="D121" s="39"/>
      <c r="E121" s="90" t="s">
        <v>296</v>
      </c>
      <c r="F121" s="90" t="s">
        <v>3</v>
      </c>
      <c r="G121" s="3"/>
      <c r="H121" s="29"/>
      <c r="I121" s="90">
        <v>100</v>
      </c>
    </row>
    <row r="122" spans="1:11" ht="15.75" customHeight="1" x14ac:dyDescent="0.3">
      <c r="A122" s="12"/>
      <c r="B122" s="131"/>
      <c r="C122" s="132"/>
      <c r="D122" s="133"/>
      <c r="E122" s="134"/>
      <c r="F122" s="134"/>
      <c r="G122" s="134"/>
      <c r="H122" s="49"/>
      <c r="I122" s="134"/>
      <c r="J122" t="s">
        <v>306</v>
      </c>
    </row>
    <row r="123" spans="1:11" ht="15.75" customHeight="1" thickBot="1" x14ac:dyDescent="0.35">
      <c r="A123" s="125"/>
      <c r="B123" s="123"/>
      <c r="C123" s="123"/>
      <c r="D123" s="123"/>
      <c r="E123" s="61"/>
      <c r="F123" s="61"/>
      <c r="G123" s="61"/>
      <c r="H123" s="56"/>
      <c r="I123" s="61"/>
    </row>
    <row r="124" spans="1:11" ht="16.5" thickBot="1" x14ac:dyDescent="0.3">
      <c r="A124" s="181" t="s">
        <v>216</v>
      </c>
      <c r="B124" s="155"/>
      <c r="C124" s="155"/>
      <c r="D124" s="155"/>
      <c r="E124" s="155"/>
      <c r="F124" s="155"/>
      <c r="G124" s="155"/>
      <c r="H124" s="155"/>
      <c r="I124" s="156"/>
    </row>
    <row r="125" spans="1:11" x14ac:dyDescent="0.25">
      <c r="A125" s="19" t="s">
        <v>110</v>
      </c>
      <c r="B125" s="178" t="s">
        <v>109</v>
      </c>
      <c r="C125" s="179"/>
      <c r="D125" s="180"/>
      <c r="E125" s="111" t="s">
        <v>296</v>
      </c>
      <c r="F125" s="111" t="s">
        <v>29</v>
      </c>
      <c r="G125" s="111"/>
      <c r="H125" s="29"/>
      <c r="I125" s="111">
        <v>2</v>
      </c>
    </row>
    <row r="126" spans="1:11" x14ac:dyDescent="0.25">
      <c r="A126" s="94" t="s">
        <v>112</v>
      </c>
      <c r="B126" s="159" t="s">
        <v>111</v>
      </c>
      <c r="C126" s="160"/>
      <c r="D126" s="161"/>
      <c r="E126" s="90" t="s">
        <v>296</v>
      </c>
      <c r="F126" s="90" t="s">
        <v>6</v>
      </c>
      <c r="G126" s="90"/>
      <c r="H126" s="29"/>
      <c r="I126" s="90">
        <v>20</v>
      </c>
    </row>
    <row r="127" spans="1:11" x14ac:dyDescent="0.25">
      <c r="A127" s="9" t="s">
        <v>114</v>
      </c>
      <c r="B127" s="159" t="s">
        <v>113</v>
      </c>
      <c r="C127" s="160"/>
      <c r="D127" s="161"/>
      <c r="E127" s="90" t="s">
        <v>296</v>
      </c>
      <c r="F127" s="14" t="s">
        <v>115</v>
      </c>
      <c r="G127" s="90"/>
      <c r="H127" s="29"/>
      <c r="I127" s="90">
        <v>30</v>
      </c>
    </row>
    <row r="128" spans="1:11" x14ac:dyDescent="0.25">
      <c r="A128" s="9" t="s">
        <v>117</v>
      </c>
      <c r="B128" s="159" t="s">
        <v>116</v>
      </c>
      <c r="C128" s="160"/>
      <c r="D128" s="161"/>
      <c r="E128" s="90" t="s">
        <v>296</v>
      </c>
      <c r="F128" s="90" t="s">
        <v>3</v>
      </c>
      <c r="G128" s="90"/>
      <c r="H128" s="29"/>
      <c r="I128" s="90">
        <v>30</v>
      </c>
    </row>
    <row r="129" spans="1:11" x14ac:dyDescent="0.25">
      <c r="A129" s="9">
        <v>19260000</v>
      </c>
      <c r="B129" s="10" t="s">
        <v>169</v>
      </c>
      <c r="C129" s="83"/>
      <c r="D129" s="84"/>
      <c r="E129" s="90" t="s">
        <v>296</v>
      </c>
      <c r="F129" s="90" t="s">
        <v>3</v>
      </c>
      <c r="G129" s="90"/>
      <c r="H129" s="29"/>
      <c r="I129" s="90">
        <v>60</v>
      </c>
    </row>
    <row r="130" spans="1:11" x14ac:dyDescent="0.25">
      <c r="A130" s="9">
        <v>19722000</v>
      </c>
      <c r="B130" s="10" t="s">
        <v>170</v>
      </c>
      <c r="C130" s="83"/>
      <c r="D130" s="84"/>
      <c r="E130" s="90" t="s">
        <v>296</v>
      </c>
      <c r="F130" s="90" t="s">
        <v>3</v>
      </c>
      <c r="G130" s="90"/>
      <c r="H130" s="29"/>
      <c r="I130" s="90">
        <v>5</v>
      </c>
    </row>
    <row r="131" spans="1:11" x14ac:dyDescent="0.25">
      <c r="A131" s="9" t="s">
        <v>187</v>
      </c>
      <c r="B131" s="82" t="s">
        <v>213</v>
      </c>
      <c r="C131" s="83"/>
      <c r="D131" s="84"/>
      <c r="E131" s="90" t="s">
        <v>296</v>
      </c>
      <c r="F131" s="90" t="s">
        <v>5</v>
      </c>
      <c r="G131" s="90"/>
      <c r="H131" s="29"/>
      <c r="I131" s="90">
        <v>5</v>
      </c>
    </row>
    <row r="132" spans="1:11" x14ac:dyDescent="0.25">
      <c r="A132" s="99" t="s">
        <v>261</v>
      </c>
      <c r="B132" s="82" t="s">
        <v>259</v>
      </c>
      <c r="C132" s="83"/>
      <c r="D132" s="84"/>
      <c r="E132" s="90" t="s">
        <v>296</v>
      </c>
      <c r="F132" s="90" t="s">
        <v>3</v>
      </c>
      <c r="G132" s="90"/>
      <c r="H132" s="29"/>
      <c r="I132" s="90">
        <v>30</v>
      </c>
    </row>
    <row r="133" spans="1:11" x14ac:dyDescent="0.25">
      <c r="A133" s="9">
        <v>18400000</v>
      </c>
      <c r="B133" s="82" t="s">
        <v>264</v>
      </c>
      <c r="C133" s="83"/>
      <c r="D133" s="84"/>
      <c r="E133" s="90" t="s">
        <v>296</v>
      </c>
      <c r="F133" s="90" t="s">
        <v>3</v>
      </c>
      <c r="G133" s="90"/>
      <c r="H133" s="29"/>
      <c r="I133" s="90">
        <v>6</v>
      </c>
    </row>
    <row r="134" spans="1:11" ht="19.5" thickBot="1" x14ac:dyDescent="0.35">
      <c r="A134" s="16"/>
      <c r="B134" s="38"/>
      <c r="C134" s="24"/>
      <c r="D134" s="25"/>
      <c r="E134" s="2"/>
      <c r="F134" s="2"/>
      <c r="G134" s="2"/>
      <c r="H134" s="57"/>
      <c r="I134" s="2"/>
      <c r="K134" s="6"/>
    </row>
    <row r="135" spans="1:11" ht="14.25" customHeight="1" thickBot="1" x14ac:dyDescent="0.3">
      <c r="A135" s="184" t="s">
        <v>217</v>
      </c>
      <c r="B135" s="185"/>
      <c r="C135" s="185"/>
      <c r="D135" s="185"/>
      <c r="E135" s="185"/>
      <c r="F135" s="185"/>
      <c r="G135" s="185"/>
      <c r="H135" s="185"/>
      <c r="I135" s="186"/>
      <c r="K135" s="6"/>
    </row>
    <row r="136" spans="1:11" x14ac:dyDescent="0.25">
      <c r="A136" s="19" t="s">
        <v>188</v>
      </c>
      <c r="B136" s="109" t="s">
        <v>189</v>
      </c>
      <c r="C136" s="39"/>
      <c r="D136" s="110"/>
      <c r="E136" s="111" t="s">
        <v>296</v>
      </c>
      <c r="F136" s="111" t="s">
        <v>3</v>
      </c>
      <c r="G136" s="111"/>
      <c r="H136" s="122">
        <f t="shared" ref="H136:H140" si="4">G136*I136</f>
        <v>0</v>
      </c>
      <c r="I136" s="111">
        <v>1</v>
      </c>
      <c r="K136" s="6"/>
    </row>
    <row r="137" spans="1:11" x14ac:dyDescent="0.25">
      <c r="A137" s="94">
        <v>39715250</v>
      </c>
      <c r="B137" s="177" t="s">
        <v>128</v>
      </c>
      <c r="C137" s="177"/>
      <c r="D137" s="177"/>
      <c r="E137" s="90" t="s">
        <v>296</v>
      </c>
      <c r="F137" s="14" t="s">
        <v>3</v>
      </c>
      <c r="G137" s="14"/>
      <c r="H137" s="122">
        <f t="shared" si="4"/>
        <v>0</v>
      </c>
      <c r="I137" s="14">
        <v>1</v>
      </c>
      <c r="K137" s="6"/>
    </row>
    <row r="138" spans="1:11" x14ac:dyDescent="0.25">
      <c r="A138" s="9" t="s">
        <v>130</v>
      </c>
      <c r="B138" s="176" t="s">
        <v>129</v>
      </c>
      <c r="C138" s="176"/>
      <c r="D138" s="176"/>
      <c r="E138" s="90" t="s">
        <v>296</v>
      </c>
      <c r="F138" s="14" t="s">
        <v>3</v>
      </c>
      <c r="G138" s="14"/>
      <c r="H138" s="122">
        <f t="shared" si="4"/>
        <v>0</v>
      </c>
      <c r="I138" s="14">
        <v>1</v>
      </c>
      <c r="K138" s="6"/>
    </row>
    <row r="139" spans="1:11" x14ac:dyDescent="0.25">
      <c r="A139" s="97" t="s">
        <v>299</v>
      </c>
      <c r="B139" s="52" t="s">
        <v>300</v>
      </c>
      <c r="C139" s="83"/>
      <c r="D139" s="84"/>
      <c r="E139" s="90" t="s">
        <v>296</v>
      </c>
      <c r="F139" s="17" t="s">
        <v>3</v>
      </c>
      <c r="G139" s="17"/>
      <c r="H139" s="122">
        <f t="shared" si="4"/>
        <v>0</v>
      </c>
      <c r="I139" s="17">
        <v>3</v>
      </c>
      <c r="J139" s="98"/>
      <c r="K139" s="6"/>
    </row>
    <row r="140" spans="1:11" x14ac:dyDescent="0.25">
      <c r="A140" s="42">
        <v>39221220</v>
      </c>
      <c r="B140" s="52" t="s">
        <v>340</v>
      </c>
      <c r="C140" s="118"/>
      <c r="D140" s="119"/>
      <c r="E140" s="122" t="s">
        <v>296</v>
      </c>
      <c r="F140" s="17" t="s">
        <v>3</v>
      </c>
      <c r="G140" s="17"/>
      <c r="H140" s="2">
        <f t="shared" si="4"/>
        <v>0</v>
      </c>
      <c r="I140" s="17">
        <v>1</v>
      </c>
      <c r="J140" s="98"/>
      <c r="K140" s="6"/>
    </row>
    <row r="141" spans="1:11" ht="18.75" thickBot="1" x14ac:dyDescent="0.3">
      <c r="A141" s="16"/>
      <c r="B141" s="201"/>
      <c r="C141" s="201"/>
      <c r="D141" s="201"/>
      <c r="E141" s="124"/>
      <c r="F141" s="17"/>
      <c r="G141" s="17"/>
      <c r="H141" s="58">
        <f>SUM(H136:H140)</f>
        <v>0</v>
      </c>
      <c r="I141" s="17"/>
    </row>
    <row r="142" spans="1:11" ht="16.5" thickBot="1" x14ac:dyDescent="0.3">
      <c r="A142" s="187" t="s">
        <v>218</v>
      </c>
      <c r="B142" s="155"/>
      <c r="C142" s="155"/>
      <c r="D142" s="155"/>
      <c r="E142" s="155"/>
      <c r="F142" s="155"/>
      <c r="G142" s="155"/>
      <c r="H142" s="155"/>
      <c r="I142" s="188"/>
    </row>
    <row r="143" spans="1:11" x14ac:dyDescent="0.25">
      <c r="A143" s="9" t="s">
        <v>120</v>
      </c>
      <c r="B143" s="82" t="s">
        <v>168</v>
      </c>
      <c r="C143" s="83"/>
      <c r="D143" s="84"/>
      <c r="E143" s="90" t="s">
        <v>296</v>
      </c>
      <c r="F143" s="90" t="s">
        <v>5</v>
      </c>
      <c r="G143" s="90"/>
      <c r="H143" s="90">
        <f>G143*I143</f>
        <v>0</v>
      </c>
      <c r="I143" s="90">
        <v>60</v>
      </c>
    </row>
    <row r="144" spans="1:11" x14ac:dyDescent="0.25">
      <c r="A144" s="94">
        <v>39241000</v>
      </c>
      <c r="B144" s="10" t="s">
        <v>307</v>
      </c>
      <c r="C144" s="83"/>
      <c r="D144" s="84"/>
      <c r="E144" s="90" t="s">
        <v>296</v>
      </c>
      <c r="F144" s="90" t="s">
        <v>3</v>
      </c>
      <c r="G144" s="90"/>
      <c r="H144" s="122">
        <f t="shared" ref="H144:H151" si="5">G144*I144</f>
        <v>0</v>
      </c>
      <c r="I144" s="90">
        <v>3</v>
      </c>
    </row>
    <row r="145" spans="1:11" x14ac:dyDescent="0.25">
      <c r="A145" s="9" t="s">
        <v>119</v>
      </c>
      <c r="B145" s="177" t="s">
        <v>118</v>
      </c>
      <c r="C145" s="177"/>
      <c r="D145" s="177"/>
      <c r="E145" s="90" t="s">
        <v>296</v>
      </c>
      <c r="F145" s="14" t="s">
        <v>3</v>
      </c>
      <c r="G145" s="14"/>
      <c r="H145" s="122">
        <f t="shared" si="5"/>
        <v>0</v>
      </c>
      <c r="I145" s="90">
        <v>3</v>
      </c>
    </row>
    <row r="146" spans="1:11" x14ac:dyDescent="0.25">
      <c r="A146" s="9" t="s">
        <v>123</v>
      </c>
      <c r="B146" s="177" t="s">
        <v>122</v>
      </c>
      <c r="C146" s="177"/>
      <c r="D146" s="177"/>
      <c r="E146" s="90" t="s">
        <v>296</v>
      </c>
      <c r="F146" s="14" t="s">
        <v>3</v>
      </c>
      <c r="G146" s="14"/>
      <c r="H146" s="122">
        <f t="shared" si="5"/>
        <v>0</v>
      </c>
      <c r="I146" s="90">
        <v>30</v>
      </c>
    </row>
    <row r="147" spans="1:11" x14ac:dyDescent="0.25">
      <c r="A147" s="9" t="s">
        <v>123</v>
      </c>
      <c r="B147" s="177" t="s">
        <v>122</v>
      </c>
      <c r="C147" s="177"/>
      <c r="D147" s="177"/>
      <c r="E147" s="122" t="s">
        <v>296</v>
      </c>
      <c r="F147" s="14" t="s">
        <v>3</v>
      </c>
      <c r="G147" s="14"/>
      <c r="H147" s="122">
        <f t="shared" si="5"/>
        <v>0</v>
      </c>
      <c r="I147" s="122">
        <v>30</v>
      </c>
    </row>
    <row r="148" spans="1:11" x14ac:dyDescent="0.25">
      <c r="A148" s="9" t="s">
        <v>125</v>
      </c>
      <c r="B148" s="177" t="s">
        <v>124</v>
      </c>
      <c r="C148" s="177"/>
      <c r="D148" s="177"/>
      <c r="E148" s="90" t="s">
        <v>296</v>
      </c>
      <c r="F148" s="14" t="s">
        <v>5</v>
      </c>
      <c r="G148" s="14"/>
      <c r="H148" s="122">
        <f t="shared" si="5"/>
        <v>0</v>
      </c>
      <c r="I148" s="90">
        <v>10</v>
      </c>
    </row>
    <row r="149" spans="1:11" x14ac:dyDescent="0.25">
      <c r="A149" s="9" t="s">
        <v>127</v>
      </c>
      <c r="B149" s="176" t="s">
        <v>126</v>
      </c>
      <c r="C149" s="176"/>
      <c r="D149" s="176"/>
      <c r="E149" s="90" t="s">
        <v>296</v>
      </c>
      <c r="F149" s="14" t="s">
        <v>3</v>
      </c>
      <c r="G149" s="14"/>
      <c r="H149" s="122">
        <f t="shared" si="5"/>
        <v>0</v>
      </c>
      <c r="I149" s="90">
        <v>1</v>
      </c>
    </row>
    <row r="150" spans="1:11" x14ac:dyDescent="0.25">
      <c r="A150" s="42">
        <v>39221170</v>
      </c>
      <c r="B150" s="52" t="s">
        <v>126</v>
      </c>
      <c r="C150" s="83"/>
      <c r="D150" s="84"/>
      <c r="E150" s="90" t="s">
        <v>296</v>
      </c>
      <c r="F150" s="14" t="s">
        <v>3</v>
      </c>
      <c r="G150" s="14"/>
      <c r="H150" s="122">
        <f t="shared" si="5"/>
        <v>0</v>
      </c>
      <c r="I150" s="90">
        <v>6</v>
      </c>
      <c r="J150" s="98"/>
      <c r="K150" s="6"/>
    </row>
    <row r="151" spans="1:11" x14ac:dyDescent="0.25">
      <c r="A151" s="135" t="s">
        <v>339</v>
      </c>
      <c r="B151" s="52" t="s">
        <v>308</v>
      </c>
      <c r="C151" s="118"/>
      <c r="D151" s="119"/>
      <c r="E151" s="122" t="s">
        <v>296</v>
      </c>
      <c r="F151" s="14" t="s">
        <v>3</v>
      </c>
      <c r="G151" s="14"/>
      <c r="H151" s="122">
        <f t="shared" si="5"/>
        <v>0</v>
      </c>
      <c r="I151" s="122">
        <v>1</v>
      </c>
      <c r="J151" s="98"/>
      <c r="K151" s="6"/>
    </row>
    <row r="152" spans="1:11" ht="19.5" thickBot="1" x14ac:dyDescent="0.35">
      <c r="A152" s="16"/>
      <c r="B152" s="38"/>
      <c r="C152" s="24"/>
      <c r="D152" s="25"/>
      <c r="E152" s="2"/>
      <c r="F152" s="17"/>
      <c r="G152" s="2"/>
      <c r="H152" s="57">
        <f>SUM(H143:H151)</f>
        <v>0</v>
      </c>
      <c r="I152" s="2"/>
    </row>
    <row r="153" spans="1:11" ht="16.5" thickBot="1" x14ac:dyDescent="0.3">
      <c r="A153" s="154" t="s">
        <v>219</v>
      </c>
      <c r="B153" s="155"/>
      <c r="C153" s="155"/>
      <c r="D153" s="155"/>
      <c r="E153" s="155"/>
      <c r="F153" s="155"/>
      <c r="G153" s="155"/>
      <c r="H153" s="155"/>
      <c r="I153" s="156"/>
    </row>
    <row r="154" spans="1:11" x14ac:dyDescent="0.25">
      <c r="A154" s="94" t="s">
        <v>185</v>
      </c>
      <c r="B154" s="183" t="s">
        <v>239</v>
      </c>
      <c r="C154" s="183"/>
      <c r="D154" s="183"/>
      <c r="E154" s="90" t="s">
        <v>296</v>
      </c>
      <c r="F154" s="18" t="s">
        <v>3</v>
      </c>
      <c r="G154" s="18"/>
      <c r="H154" s="122">
        <f t="shared" ref="H154:H174" si="6">G154*I154</f>
        <v>0</v>
      </c>
      <c r="I154" s="18">
        <v>150</v>
      </c>
    </row>
    <row r="155" spans="1:11" x14ac:dyDescent="0.25">
      <c r="A155" s="9" t="s">
        <v>133</v>
      </c>
      <c r="B155" s="177" t="s">
        <v>238</v>
      </c>
      <c r="C155" s="177"/>
      <c r="D155" s="177"/>
      <c r="E155" s="90" t="s">
        <v>296</v>
      </c>
      <c r="F155" s="14" t="s">
        <v>3</v>
      </c>
      <c r="G155" s="14"/>
      <c r="H155" s="122">
        <f t="shared" si="6"/>
        <v>0</v>
      </c>
      <c r="I155" s="14">
        <v>40</v>
      </c>
    </row>
    <row r="156" spans="1:11" x14ac:dyDescent="0.25">
      <c r="A156" s="9">
        <v>39831245</v>
      </c>
      <c r="B156" s="177" t="s">
        <v>184</v>
      </c>
      <c r="C156" s="177"/>
      <c r="D156" s="177"/>
      <c r="E156" s="90" t="s">
        <v>296</v>
      </c>
      <c r="F156" s="14" t="s">
        <v>121</v>
      </c>
      <c r="G156" s="14"/>
      <c r="H156" s="122">
        <f t="shared" si="6"/>
        <v>0</v>
      </c>
      <c r="I156" s="14">
        <v>120</v>
      </c>
    </row>
    <row r="157" spans="1:11" x14ac:dyDescent="0.25">
      <c r="A157" s="9">
        <v>39831247</v>
      </c>
      <c r="B157" s="177" t="s">
        <v>134</v>
      </c>
      <c r="C157" s="177"/>
      <c r="D157" s="177"/>
      <c r="E157" s="90" t="s">
        <v>296</v>
      </c>
      <c r="F157" s="14" t="s">
        <v>135</v>
      </c>
      <c r="G157" s="14"/>
      <c r="H157" s="122">
        <f t="shared" si="6"/>
        <v>0</v>
      </c>
      <c r="I157" s="14">
        <v>6</v>
      </c>
      <c r="J157" s="32"/>
      <c r="K157" s="33"/>
    </row>
    <row r="158" spans="1:11" x14ac:dyDescent="0.25">
      <c r="A158" s="9" t="s">
        <v>136</v>
      </c>
      <c r="B158" s="177" t="s">
        <v>237</v>
      </c>
      <c r="C158" s="177"/>
      <c r="D158" s="177"/>
      <c r="E158" s="90" t="s">
        <v>296</v>
      </c>
      <c r="F158" s="14" t="s">
        <v>135</v>
      </c>
      <c r="G158" s="14"/>
      <c r="H158" s="122">
        <f t="shared" si="6"/>
        <v>0</v>
      </c>
      <c r="I158" s="14">
        <v>184</v>
      </c>
      <c r="J158" s="32"/>
      <c r="K158" s="8"/>
    </row>
    <row r="159" spans="1:11" x14ac:dyDescent="0.25">
      <c r="A159" s="94" t="s">
        <v>137</v>
      </c>
      <c r="B159" s="176" t="s">
        <v>236</v>
      </c>
      <c r="C159" s="176"/>
      <c r="D159" s="176"/>
      <c r="E159" s="90" t="s">
        <v>296</v>
      </c>
      <c r="F159" s="17" t="s">
        <v>121</v>
      </c>
      <c r="G159" s="17"/>
      <c r="H159" s="122">
        <f t="shared" si="6"/>
        <v>0</v>
      </c>
      <c r="I159" s="17">
        <v>187</v>
      </c>
    </row>
    <row r="160" spans="1:11" x14ac:dyDescent="0.25">
      <c r="A160" s="9" t="s">
        <v>139</v>
      </c>
      <c r="B160" s="177" t="s">
        <v>242</v>
      </c>
      <c r="C160" s="177"/>
      <c r="D160" s="177"/>
      <c r="E160" s="90" t="s">
        <v>296</v>
      </c>
      <c r="F160" s="14" t="s">
        <v>315</v>
      </c>
      <c r="G160" s="14"/>
      <c r="H160" s="122">
        <f t="shared" si="6"/>
        <v>0</v>
      </c>
      <c r="I160" s="14">
        <v>7</v>
      </c>
    </row>
    <row r="161" spans="1:11" x14ac:dyDescent="0.25">
      <c r="A161" s="9" t="s">
        <v>140</v>
      </c>
      <c r="B161" s="177" t="s">
        <v>241</v>
      </c>
      <c r="C161" s="177"/>
      <c r="D161" s="177"/>
      <c r="E161" s="90" t="s">
        <v>296</v>
      </c>
      <c r="F161" s="14" t="s">
        <v>121</v>
      </c>
      <c r="G161" s="14"/>
      <c r="H161" s="122">
        <f t="shared" si="6"/>
        <v>0</v>
      </c>
      <c r="I161" s="14">
        <v>20</v>
      </c>
    </row>
    <row r="162" spans="1:11" x14ac:dyDescent="0.25">
      <c r="A162" s="9">
        <v>33761100</v>
      </c>
      <c r="B162" s="177" t="s">
        <v>141</v>
      </c>
      <c r="C162" s="177"/>
      <c r="D162" s="177"/>
      <c r="E162" s="90" t="s">
        <v>296</v>
      </c>
      <c r="F162" s="14" t="s">
        <v>135</v>
      </c>
      <c r="G162" s="14"/>
      <c r="H162" s="122">
        <f t="shared" si="6"/>
        <v>0</v>
      </c>
      <c r="I162" s="14">
        <v>300</v>
      </c>
    </row>
    <row r="163" spans="1:11" x14ac:dyDescent="0.25">
      <c r="A163" s="9">
        <v>39224321</v>
      </c>
      <c r="B163" s="177" t="s">
        <v>142</v>
      </c>
      <c r="C163" s="177"/>
      <c r="D163" s="177"/>
      <c r="E163" s="90" t="s">
        <v>296</v>
      </c>
      <c r="F163" s="14" t="s">
        <v>5</v>
      </c>
      <c r="G163" s="14"/>
      <c r="H163" s="122">
        <f t="shared" si="6"/>
        <v>0</v>
      </c>
      <c r="I163" s="14">
        <v>10</v>
      </c>
    </row>
    <row r="164" spans="1:11" x14ac:dyDescent="0.25">
      <c r="A164" s="9" t="s">
        <v>143</v>
      </c>
      <c r="B164" s="177" t="s">
        <v>240</v>
      </c>
      <c r="C164" s="177"/>
      <c r="D164" s="177"/>
      <c r="E164" s="90" t="s">
        <v>296</v>
      </c>
      <c r="F164" s="14" t="s">
        <v>121</v>
      </c>
      <c r="G164" s="14"/>
      <c r="H164" s="122">
        <f t="shared" si="6"/>
        <v>0</v>
      </c>
      <c r="I164" s="14">
        <v>16</v>
      </c>
    </row>
    <row r="165" spans="1:11" x14ac:dyDescent="0.25">
      <c r="A165" s="9">
        <v>39833200</v>
      </c>
      <c r="B165" s="177" t="s">
        <v>146</v>
      </c>
      <c r="C165" s="177"/>
      <c r="D165" s="177"/>
      <c r="E165" s="90" t="s">
        <v>296</v>
      </c>
      <c r="F165" s="14" t="s">
        <v>135</v>
      </c>
      <c r="G165" s="14"/>
      <c r="H165" s="122">
        <f t="shared" si="6"/>
        <v>0</v>
      </c>
      <c r="I165" s="14">
        <v>100</v>
      </c>
    </row>
    <row r="166" spans="1:11" x14ac:dyDescent="0.25">
      <c r="A166" s="9">
        <v>39833400</v>
      </c>
      <c r="B166" s="177" t="s">
        <v>147</v>
      </c>
      <c r="C166" s="177"/>
      <c r="D166" s="177"/>
      <c r="E166" s="90" t="s">
        <v>296</v>
      </c>
      <c r="F166" s="14" t="s">
        <v>135</v>
      </c>
      <c r="G166" s="14"/>
      <c r="H166" s="122">
        <f t="shared" si="6"/>
        <v>0</v>
      </c>
      <c r="I166" s="14">
        <v>20</v>
      </c>
    </row>
    <row r="167" spans="1:11" x14ac:dyDescent="0.25">
      <c r="A167" s="9" t="s">
        <v>153</v>
      </c>
      <c r="B167" s="177" t="s">
        <v>244</v>
      </c>
      <c r="C167" s="177"/>
      <c r="D167" s="177"/>
      <c r="E167" s="90" t="s">
        <v>296</v>
      </c>
      <c r="F167" s="14" t="s">
        <v>135</v>
      </c>
      <c r="G167" s="14"/>
      <c r="H167" s="122">
        <f t="shared" si="6"/>
        <v>0</v>
      </c>
      <c r="I167" s="14">
        <v>15</v>
      </c>
      <c r="J167" s="44"/>
    </row>
    <row r="168" spans="1:11" x14ac:dyDescent="0.25">
      <c r="A168" s="9" t="s">
        <v>154</v>
      </c>
      <c r="B168" s="177" t="s">
        <v>243</v>
      </c>
      <c r="C168" s="177"/>
      <c r="D168" s="177"/>
      <c r="E168" s="90" t="s">
        <v>296</v>
      </c>
      <c r="F168" s="14" t="s">
        <v>135</v>
      </c>
      <c r="G168" s="14"/>
      <c r="H168" s="122">
        <f t="shared" si="6"/>
        <v>0</v>
      </c>
      <c r="I168" s="14">
        <v>2</v>
      </c>
      <c r="J168" s="21"/>
    </row>
    <row r="169" spans="1:11" x14ac:dyDescent="0.25">
      <c r="A169" s="19" t="s">
        <v>138</v>
      </c>
      <c r="B169" s="189" t="s">
        <v>304</v>
      </c>
      <c r="C169" s="189"/>
      <c r="D169" s="189"/>
      <c r="E169" s="90" t="s">
        <v>296</v>
      </c>
      <c r="F169" s="18" t="s">
        <v>135</v>
      </c>
      <c r="G169" s="18"/>
      <c r="H169" s="122">
        <f t="shared" si="6"/>
        <v>0</v>
      </c>
      <c r="I169" s="14">
        <v>5</v>
      </c>
      <c r="J169" s="21"/>
    </row>
    <row r="170" spans="1:11" x14ac:dyDescent="0.25">
      <c r="A170" s="100">
        <v>39811300</v>
      </c>
      <c r="B170" s="177" t="s">
        <v>148</v>
      </c>
      <c r="C170" s="177"/>
      <c r="D170" s="177"/>
      <c r="E170" s="90" t="s">
        <v>296</v>
      </c>
      <c r="F170" s="14" t="s">
        <v>135</v>
      </c>
      <c r="G170" s="14"/>
      <c r="H170" s="122">
        <f t="shared" si="6"/>
        <v>0</v>
      </c>
      <c r="I170" s="14">
        <v>15</v>
      </c>
      <c r="J170" s="21"/>
    </row>
    <row r="171" spans="1:11" x14ac:dyDescent="0.25">
      <c r="A171" s="12">
        <v>39831601</v>
      </c>
      <c r="B171" s="160" t="s">
        <v>220</v>
      </c>
      <c r="C171" s="160"/>
      <c r="D171" s="170"/>
      <c r="E171" s="90" t="s">
        <v>296</v>
      </c>
      <c r="F171" s="14" t="s">
        <v>135</v>
      </c>
      <c r="G171" s="14"/>
      <c r="H171" s="122">
        <f t="shared" si="6"/>
        <v>0</v>
      </c>
      <c r="I171" s="14">
        <v>30</v>
      </c>
      <c r="J171" s="21"/>
    </row>
    <row r="172" spans="1:11" x14ac:dyDescent="0.25">
      <c r="A172" s="12">
        <v>39831601</v>
      </c>
      <c r="B172" s="118" t="s">
        <v>309</v>
      </c>
      <c r="C172" s="118"/>
      <c r="D172" s="120"/>
      <c r="E172" s="122" t="s">
        <v>296</v>
      </c>
      <c r="F172" s="14" t="s">
        <v>135</v>
      </c>
      <c r="G172" s="14"/>
      <c r="H172" s="122">
        <f t="shared" si="6"/>
        <v>0</v>
      </c>
      <c r="I172" s="14">
        <v>10</v>
      </c>
      <c r="J172" s="21"/>
    </row>
    <row r="173" spans="1:11" x14ac:dyDescent="0.25">
      <c r="A173" s="12">
        <v>39835000</v>
      </c>
      <c r="B173" s="83" t="s">
        <v>271</v>
      </c>
      <c r="C173" s="83"/>
      <c r="D173" s="87"/>
      <c r="E173" s="90" t="s">
        <v>296</v>
      </c>
      <c r="F173" s="14" t="s">
        <v>3</v>
      </c>
      <c r="G173" s="14"/>
      <c r="H173" s="122">
        <f t="shared" si="6"/>
        <v>0</v>
      </c>
      <c r="I173" s="14">
        <v>2</v>
      </c>
      <c r="J173" s="21"/>
    </row>
    <row r="174" spans="1:11" x14ac:dyDescent="0.25">
      <c r="A174" s="12">
        <v>39531700</v>
      </c>
      <c r="B174" s="83" t="s">
        <v>305</v>
      </c>
      <c r="C174" s="83"/>
      <c r="D174" s="87"/>
      <c r="E174" s="90" t="s">
        <v>296</v>
      </c>
      <c r="F174" s="14" t="s">
        <v>3</v>
      </c>
      <c r="G174" s="14"/>
      <c r="H174" s="122">
        <f t="shared" si="6"/>
        <v>0</v>
      </c>
      <c r="I174" s="14">
        <v>2</v>
      </c>
      <c r="J174" s="21"/>
    </row>
    <row r="175" spans="1:11" x14ac:dyDescent="0.25">
      <c r="A175" s="9" t="s">
        <v>157</v>
      </c>
      <c r="B175" s="177" t="s">
        <v>229</v>
      </c>
      <c r="C175" s="177"/>
      <c r="D175" s="177"/>
      <c r="E175" s="90" t="s">
        <v>296</v>
      </c>
      <c r="F175" s="14" t="s">
        <v>135</v>
      </c>
      <c r="G175" s="14"/>
      <c r="H175" s="122">
        <f>G175*I175</f>
        <v>0</v>
      </c>
      <c r="I175" s="14">
        <v>4</v>
      </c>
      <c r="J175" s="44"/>
      <c r="K175" s="33"/>
    </row>
    <row r="176" spans="1:11" ht="18.75" thickBot="1" x14ac:dyDescent="0.3">
      <c r="A176" s="37"/>
      <c r="B176" s="38"/>
      <c r="C176" s="24"/>
      <c r="D176" s="112"/>
      <c r="E176" s="17"/>
      <c r="F176" s="17"/>
      <c r="G176" s="17"/>
      <c r="H176" s="58">
        <f>SUM(H154:H174)</f>
        <v>0</v>
      </c>
      <c r="I176" s="17"/>
      <c r="J176" s="21"/>
    </row>
    <row r="177" spans="1:11" ht="16.5" thickBot="1" x14ac:dyDescent="0.3">
      <c r="A177" s="173" t="s">
        <v>183</v>
      </c>
      <c r="B177" s="174"/>
      <c r="C177" s="174"/>
      <c r="D177" s="174"/>
      <c r="E177" s="174"/>
      <c r="F177" s="174"/>
      <c r="G177" s="174"/>
      <c r="H177" s="174"/>
      <c r="I177" s="175"/>
      <c r="J177" s="21"/>
    </row>
    <row r="178" spans="1:11" x14ac:dyDescent="0.25">
      <c r="A178" s="19" t="s">
        <v>144</v>
      </c>
      <c r="B178" s="183" t="s">
        <v>226</v>
      </c>
      <c r="C178" s="183"/>
      <c r="D178" s="183"/>
      <c r="E178" s="111" t="s">
        <v>296</v>
      </c>
      <c r="F178" s="18" t="s">
        <v>135</v>
      </c>
      <c r="G178" s="18"/>
      <c r="H178" s="122">
        <f t="shared" ref="H178:H214" si="7">G178*I178</f>
        <v>0</v>
      </c>
      <c r="I178" s="18">
        <v>6</v>
      </c>
      <c r="J178" s="21"/>
    </row>
    <row r="179" spans="1:11" x14ac:dyDescent="0.25">
      <c r="A179" s="9" t="s">
        <v>145</v>
      </c>
      <c r="B179" s="177" t="s">
        <v>225</v>
      </c>
      <c r="C179" s="177"/>
      <c r="D179" s="177"/>
      <c r="E179" s="90" t="s">
        <v>296</v>
      </c>
      <c r="F179" s="14" t="s">
        <v>135</v>
      </c>
      <c r="G179" s="14"/>
      <c r="H179" s="122">
        <f t="shared" si="7"/>
        <v>0</v>
      </c>
      <c r="I179" s="14">
        <v>60</v>
      </c>
      <c r="J179" s="21"/>
    </row>
    <row r="180" spans="1:11" x14ac:dyDescent="0.25">
      <c r="A180" s="42">
        <v>31531300</v>
      </c>
      <c r="B180" s="41" t="s">
        <v>182</v>
      </c>
      <c r="C180" s="89"/>
      <c r="D180" s="89"/>
      <c r="E180" s="90" t="s">
        <v>296</v>
      </c>
      <c r="F180" s="14" t="s">
        <v>135</v>
      </c>
      <c r="G180" s="14"/>
      <c r="H180" s="122">
        <f t="shared" si="7"/>
        <v>0</v>
      </c>
      <c r="I180" s="14">
        <v>30</v>
      </c>
      <c r="J180" s="21"/>
    </row>
    <row r="181" spans="1:11" x14ac:dyDescent="0.25">
      <c r="A181" s="97">
        <v>31531680</v>
      </c>
      <c r="B181" s="176" t="s">
        <v>224</v>
      </c>
      <c r="C181" s="176"/>
      <c r="D181" s="176"/>
      <c r="E181" s="90" t="s">
        <v>296</v>
      </c>
      <c r="F181" s="14" t="s">
        <v>135</v>
      </c>
      <c r="G181" s="14"/>
      <c r="H181" s="122">
        <f t="shared" si="7"/>
        <v>0</v>
      </c>
      <c r="I181" s="14">
        <v>10</v>
      </c>
      <c r="J181" s="21"/>
    </row>
    <row r="182" spans="1:11" x14ac:dyDescent="0.25">
      <c r="A182" s="42" t="s">
        <v>149</v>
      </c>
      <c r="B182" s="82" t="s">
        <v>303</v>
      </c>
      <c r="C182" s="83"/>
      <c r="D182" s="84"/>
      <c r="E182" s="90" t="s">
        <v>296</v>
      </c>
      <c r="F182" s="14" t="s">
        <v>5</v>
      </c>
      <c r="G182" s="14"/>
      <c r="H182" s="122">
        <f t="shared" si="7"/>
        <v>0</v>
      </c>
      <c r="I182" s="14">
        <v>8</v>
      </c>
      <c r="J182" s="21"/>
    </row>
    <row r="183" spans="1:11" x14ac:dyDescent="0.25">
      <c r="A183" s="9" t="s">
        <v>150</v>
      </c>
      <c r="B183" s="177" t="s">
        <v>223</v>
      </c>
      <c r="C183" s="177"/>
      <c r="D183" s="177"/>
      <c r="E183" s="90" t="s">
        <v>296</v>
      </c>
      <c r="F183" s="14" t="s">
        <v>160</v>
      </c>
      <c r="G183" s="14"/>
      <c r="H183" s="122">
        <f t="shared" si="7"/>
        <v>0</v>
      </c>
      <c r="I183" s="14">
        <v>5</v>
      </c>
      <c r="J183" s="21"/>
    </row>
    <row r="184" spans="1:11" x14ac:dyDescent="0.25">
      <c r="A184" s="9" t="s">
        <v>152</v>
      </c>
      <c r="B184" s="177" t="s">
        <v>222</v>
      </c>
      <c r="C184" s="177"/>
      <c r="D184" s="177"/>
      <c r="E184" s="90" t="s">
        <v>296</v>
      </c>
      <c r="F184" s="14" t="s">
        <v>135</v>
      </c>
      <c r="G184" s="14"/>
      <c r="H184" s="122">
        <f t="shared" si="7"/>
        <v>0</v>
      </c>
      <c r="I184" s="14">
        <v>100</v>
      </c>
      <c r="J184" s="21"/>
    </row>
    <row r="185" spans="1:11" x14ac:dyDescent="0.25">
      <c r="A185" s="9">
        <v>24911500</v>
      </c>
      <c r="B185" s="177" t="s">
        <v>151</v>
      </c>
      <c r="C185" s="177"/>
      <c r="D185" s="177"/>
      <c r="E185" s="90" t="s">
        <v>296</v>
      </c>
      <c r="F185" s="14" t="s">
        <v>135</v>
      </c>
      <c r="G185" s="14"/>
      <c r="H185" s="122">
        <f t="shared" si="7"/>
        <v>0</v>
      </c>
      <c r="I185" s="90">
        <v>5</v>
      </c>
      <c r="J185" s="21"/>
      <c r="K185" s="33"/>
    </row>
    <row r="186" spans="1:11" x14ac:dyDescent="0.25">
      <c r="A186" s="9" t="s">
        <v>155</v>
      </c>
      <c r="B186" s="177" t="s">
        <v>227</v>
      </c>
      <c r="C186" s="177"/>
      <c r="D186" s="177"/>
      <c r="E186" s="90" t="s">
        <v>296</v>
      </c>
      <c r="F186" s="14" t="s">
        <v>115</v>
      </c>
      <c r="G186" s="14"/>
      <c r="H186" s="122">
        <f t="shared" si="7"/>
        <v>0</v>
      </c>
      <c r="I186" s="14">
        <v>10</v>
      </c>
      <c r="J186" s="44"/>
      <c r="K186" s="33"/>
    </row>
    <row r="187" spans="1:11" x14ac:dyDescent="0.25">
      <c r="A187" s="9" t="s">
        <v>156</v>
      </c>
      <c r="B187" s="177" t="s">
        <v>228</v>
      </c>
      <c r="C187" s="177"/>
      <c r="D187" s="177"/>
      <c r="E187" s="90" t="s">
        <v>296</v>
      </c>
      <c r="F187" s="14" t="s">
        <v>135</v>
      </c>
      <c r="G187" s="14"/>
      <c r="H187" s="122">
        <f t="shared" si="7"/>
        <v>0</v>
      </c>
      <c r="I187" s="14">
        <v>1</v>
      </c>
      <c r="J187" s="44"/>
      <c r="K187" s="33"/>
    </row>
    <row r="188" spans="1:11" x14ac:dyDescent="0.25">
      <c r="A188" s="9" t="s">
        <v>158</v>
      </c>
      <c r="B188" s="177" t="s">
        <v>230</v>
      </c>
      <c r="C188" s="177"/>
      <c r="D188" s="177"/>
      <c r="E188" s="90" t="s">
        <v>296</v>
      </c>
      <c r="F188" s="14" t="s">
        <v>115</v>
      </c>
      <c r="G188" s="14"/>
      <c r="H188" s="122">
        <f t="shared" si="7"/>
        <v>0</v>
      </c>
      <c r="I188" s="14">
        <v>10</v>
      </c>
      <c r="J188" s="44"/>
    </row>
    <row r="189" spans="1:11" x14ac:dyDescent="0.25">
      <c r="A189" s="9" t="s">
        <v>158</v>
      </c>
      <c r="B189" s="121" t="s">
        <v>310</v>
      </c>
      <c r="C189" s="129"/>
      <c r="D189" s="130"/>
      <c r="E189" s="122" t="s">
        <v>296</v>
      </c>
      <c r="F189" s="14" t="s">
        <v>115</v>
      </c>
      <c r="G189" s="14"/>
      <c r="H189" s="122">
        <f t="shared" si="7"/>
        <v>0</v>
      </c>
      <c r="I189" s="14">
        <v>200</v>
      </c>
      <c r="J189" s="61"/>
    </row>
    <row r="190" spans="1:11" x14ac:dyDescent="0.25">
      <c r="A190" s="9" t="s">
        <v>159</v>
      </c>
      <c r="B190" s="177" t="s">
        <v>231</v>
      </c>
      <c r="C190" s="177"/>
      <c r="D190" s="177"/>
      <c r="E190" s="90" t="s">
        <v>296</v>
      </c>
      <c r="F190" s="14" t="s">
        <v>135</v>
      </c>
      <c r="G190" s="14"/>
      <c r="H190" s="122">
        <f t="shared" si="7"/>
        <v>0</v>
      </c>
      <c r="I190" s="14">
        <v>5</v>
      </c>
      <c r="J190" s="44"/>
      <c r="K190" s="33"/>
    </row>
    <row r="191" spans="1:11" x14ac:dyDescent="0.25">
      <c r="A191" s="9" t="s">
        <v>131</v>
      </c>
      <c r="B191" s="177" t="s">
        <v>232</v>
      </c>
      <c r="C191" s="177"/>
      <c r="D191" s="177"/>
      <c r="E191" s="90" t="s">
        <v>296</v>
      </c>
      <c r="F191" s="14" t="s">
        <v>3</v>
      </c>
      <c r="G191" s="14"/>
      <c r="H191" s="122">
        <f t="shared" si="7"/>
        <v>0</v>
      </c>
      <c r="I191" s="14">
        <v>1</v>
      </c>
      <c r="J191" s="44"/>
    </row>
    <row r="192" spans="1:11" x14ac:dyDescent="0.25">
      <c r="A192" s="45" t="s">
        <v>132</v>
      </c>
      <c r="B192" s="177" t="s">
        <v>233</v>
      </c>
      <c r="C192" s="177"/>
      <c r="D192" s="177"/>
      <c r="E192" s="90" t="s">
        <v>296</v>
      </c>
      <c r="F192" s="17" t="s">
        <v>3</v>
      </c>
      <c r="G192" s="17"/>
      <c r="H192" s="122">
        <f t="shared" si="7"/>
        <v>0</v>
      </c>
      <c r="I192" s="14">
        <v>1</v>
      </c>
      <c r="J192" s="44"/>
    </row>
    <row r="193" spans="1:11" x14ac:dyDescent="0.25">
      <c r="A193" s="46" t="s">
        <v>180</v>
      </c>
      <c r="B193" s="47" t="s">
        <v>234</v>
      </c>
      <c r="C193" s="85"/>
      <c r="D193" s="85"/>
      <c r="E193" s="90" t="s">
        <v>296</v>
      </c>
      <c r="F193" s="90" t="s">
        <v>3</v>
      </c>
      <c r="G193" s="90"/>
      <c r="H193" s="122">
        <f t="shared" si="7"/>
        <v>0</v>
      </c>
      <c r="I193" s="90">
        <v>25</v>
      </c>
      <c r="J193" s="44"/>
      <c r="K193" s="33"/>
    </row>
    <row r="194" spans="1:11" x14ac:dyDescent="0.25">
      <c r="A194" s="9" t="s">
        <v>181</v>
      </c>
      <c r="B194" s="48" t="s">
        <v>235</v>
      </c>
      <c r="C194" s="85"/>
      <c r="D194" s="85"/>
      <c r="E194" s="90" t="s">
        <v>296</v>
      </c>
      <c r="F194" s="90" t="s">
        <v>3</v>
      </c>
      <c r="G194" s="90"/>
      <c r="H194" s="122">
        <f t="shared" si="7"/>
        <v>0</v>
      </c>
      <c r="I194" s="90">
        <v>1</v>
      </c>
      <c r="J194" s="44"/>
      <c r="K194" s="33"/>
    </row>
    <row r="195" spans="1:11" x14ac:dyDescent="0.25">
      <c r="A195" s="9" t="s">
        <v>190</v>
      </c>
      <c r="B195" s="10" t="s">
        <v>191</v>
      </c>
      <c r="C195" s="83"/>
      <c r="D195" s="84"/>
      <c r="E195" s="90" t="s">
        <v>296</v>
      </c>
      <c r="F195" s="90" t="s">
        <v>3</v>
      </c>
      <c r="G195" s="90"/>
      <c r="H195" s="122">
        <f t="shared" si="7"/>
        <v>0</v>
      </c>
      <c r="I195" s="90">
        <v>1</v>
      </c>
      <c r="J195" s="44"/>
    </row>
    <row r="196" spans="1:11" x14ac:dyDescent="0.25">
      <c r="A196" s="9" t="s">
        <v>192</v>
      </c>
      <c r="B196" s="33" t="s">
        <v>193</v>
      </c>
      <c r="C196" s="91"/>
      <c r="D196" s="40"/>
      <c r="E196" s="90" t="s">
        <v>296</v>
      </c>
      <c r="F196" s="90" t="s">
        <v>3</v>
      </c>
      <c r="G196" s="90"/>
      <c r="H196" s="122">
        <f t="shared" si="7"/>
        <v>0</v>
      </c>
      <c r="I196" s="90">
        <v>1</v>
      </c>
      <c r="J196" s="44"/>
    </row>
    <row r="197" spans="1:11" x14ac:dyDescent="0.25">
      <c r="A197" s="9" t="s">
        <v>194</v>
      </c>
      <c r="B197" s="10" t="s">
        <v>195</v>
      </c>
      <c r="C197" s="83"/>
      <c r="D197" s="84"/>
      <c r="E197" s="90" t="s">
        <v>296</v>
      </c>
      <c r="F197" s="90" t="s">
        <v>3</v>
      </c>
      <c r="G197" s="90"/>
      <c r="H197" s="122">
        <f t="shared" si="7"/>
        <v>0</v>
      </c>
      <c r="I197" s="90">
        <v>10</v>
      </c>
      <c r="J197" s="44"/>
    </row>
    <row r="198" spans="1:11" x14ac:dyDescent="0.25">
      <c r="A198" s="9" t="s">
        <v>196</v>
      </c>
      <c r="B198" s="101" t="s">
        <v>245</v>
      </c>
      <c r="C198" s="24"/>
      <c r="D198" s="25"/>
      <c r="E198" s="90" t="s">
        <v>296</v>
      </c>
      <c r="F198" s="90" t="s">
        <v>6</v>
      </c>
      <c r="G198" s="90"/>
      <c r="H198" s="122">
        <f t="shared" si="7"/>
        <v>0</v>
      </c>
      <c r="I198" s="90">
        <v>1</v>
      </c>
      <c r="J198" s="44"/>
    </row>
    <row r="199" spans="1:11" x14ac:dyDescent="0.25">
      <c r="A199" s="42" t="s">
        <v>301</v>
      </c>
      <c r="B199" s="52" t="s">
        <v>302</v>
      </c>
      <c r="C199" s="83"/>
      <c r="D199" s="84"/>
      <c r="E199" s="90" t="s">
        <v>296</v>
      </c>
      <c r="F199" s="90" t="s">
        <v>3</v>
      </c>
      <c r="G199" s="90"/>
      <c r="H199" s="122">
        <f t="shared" si="7"/>
        <v>0</v>
      </c>
      <c r="I199" s="90">
        <v>2</v>
      </c>
      <c r="J199" s="59"/>
    </row>
    <row r="200" spans="1:11" x14ac:dyDescent="0.25">
      <c r="A200" s="9" t="s">
        <v>197</v>
      </c>
      <c r="B200" s="10" t="s">
        <v>198</v>
      </c>
      <c r="C200" s="83"/>
      <c r="D200" s="84"/>
      <c r="E200" s="90" t="s">
        <v>296</v>
      </c>
      <c r="F200" s="90" t="s">
        <v>3</v>
      </c>
      <c r="G200" s="90"/>
      <c r="H200" s="122">
        <f t="shared" si="7"/>
        <v>0</v>
      </c>
      <c r="I200" s="90">
        <v>1</v>
      </c>
      <c r="J200" s="44"/>
    </row>
    <row r="201" spans="1:11" x14ac:dyDescent="0.25">
      <c r="A201" s="9" t="s">
        <v>199</v>
      </c>
      <c r="B201" s="10" t="s">
        <v>200</v>
      </c>
      <c r="C201" s="83"/>
      <c r="D201" s="84"/>
      <c r="E201" s="90" t="s">
        <v>296</v>
      </c>
      <c r="F201" s="90" t="s">
        <v>3</v>
      </c>
      <c r="G201" s="90"/>
      <c r="H201" s="122">
        <f t="shared" si="7"/>
        <v>0</v>
      </c>
      <c r="I201" s="90">
        <v>15</v>
      </c>
      <c r="J201" s="44"/>
    </row>
    <row r="202" spans="1:11" x14ac:dyDescent="0.25">
      <c r="A202" s="9" t="s">
        <v>201</v>
      </c>
      <c r="B202" s="33" t="s">
        <v>202</v>
      </c>
      <c r="C202" s="91"/>
      <c r="D202" s="40"/>
      <c r="E202" s="90" t="s">
        <v>296</v>
      </c>
      <c r="F202" s="90" t="s">
        <v>3</v>
      </c>
      <c r="G202" s="90"/>
      <c r="H202" s="122">
        <f t="shared" si="7"/>
        <v>0</v>
      </c>
      <c r="I202" s="90">
        <v>1</v>
      </c>
      <c r="J202" s="44"/>
    </row>
    <row r="203" spans="1:11" x14ac:dyDescent="0.25">
      <c r="A203" s="9" t="s">
        <v>203</v>
      </c>
      <c r="B203" s="10" t="s">
        <v>204</v>
      </c>
      <c r="C203" s="83"/>
      <c r="D203" s="84"/>
      <c r="E203" s="90" t="s">
        <v>296</v>
      </c>
      <c r="F203" s="90" t="s">
        <v>3</v>
      </c>
      <c r="G203" s="90"/>
      <c r="H203" s="122">
        <f t="shared" si="7"/>
        <v>0</v>
      </c>
      <c r="I203" s="90">
        <v>10</v>
      </c>
      <c r="J203" s="44"/>
    </row>
    <row r="204" spans="1:11" x14ac:dyDescent="0.25">
      <c r="A204" s="9" t="s">
        <v>209</v>
      </c>
      <c r="B204" s="10" t="s">
        <v>210</v>
      </c>
      <c r="C204" s="83"/>
      <c r="D204" s="84"/>
      <c r="E204" s="90" t="s">
        <v>296</v>
      </c>
      <c r="F204" s="14" t="s">
        <v>121</v>
      </c>
      <c r="G204" s="90"/>
      <c r="H204" s="122">
        <f t="shared" si="7"/>
        <v>0</v>
      </c>
      <c r="I204" s="90">
        <v>30</v>
      </c>
      <c r="J204" s="44"/>
    </row>
    <row r="205" spans="1:11" x14ac:dyDescent="0.25">
      <c r="A205" s="42">
        <v>31651400</v>
      </c>
      <c r="B205" s="52" t="s">
        <v>246</v>
      </c>
      <c r="C205" s="83"/>
      <c r="D205" s="84"/>
      <c r="E205" s="90" t="s">
        <v>296</v>
      </c>
      <c r="F205" s="90" t="s">
        <v>3</v>
      </c>
      <c r="G205" s="90"/>
      <c r="H205" s="122">
        <f t="shared" si="7"/>
        <v>0</v>
      </c>
      <c r="I205" s="90">
        <v>10</v>
      </c>
      <c r="J205" s="44"/>
    </row>
    <row r="206" spans="1:11" x14ac:dyDescent="0.25">
      <c r="A206" s="42">
        <v>39722400</v>
      </c>
      <c r="B206" s="50" t="s">
        <v>248</v>
      </c>
      <c r="C206" s="91"/>
      <c r="D206" s="40"/>
      <c r="E206" s="90" t="s">
        <v>296</v>
      </c>
      <c r="F206" s="90" t="s">
        <v>3</v>
      </c>
      <c r="G206" s="90"/>
      <c r="H206" s="122">
        <f t="shared" si="7"/>
        <v>0</v>
      </c>
      <c r="I206" s="90">
        <v>1</v>
      </c>
    </row>
    <row r="207" spans="1:11" x14ac:dyDescent="0.25">
      <c r="A207" s="42" t="s">
        <v>251</v>
      </c>
      <c r="B207" s="52" t="s">
        <v>252</v>
      </c>
      <c r="C207" s="83"/>
      <c r="D207" s="84"/>
      <c r="E207" s="90" t="s">
        <v>296</v>
      </c>
      <c r="F207" s="90" t="s">
        <v>3</v>
      </c>
      <c r="G207" s="90"/>
      <c r="H207" s="122">
        <f t="shared" si="7"/>
        <v>0</v>
      </c>
      <c r="I207" s="90">
        <v>5</v>
      </c>
    </row>
    <row r="208" spans="1:11" x14ac:dyDescent="0.25">
      <c r="A208" s="42" t="s">
        <v>254</v>
      </c>
      <c r="B208" s="52" t="s">
        <v>255</v>
      </c>
      <c r="C208" s="83"/>
      <c r="D208" s="84"/>
      <c r="E208" s="90" t="s">
        <v>296</v>
      </c>
      <c r="F208" s="90" t="s">
        <v>3</v>
      </c>
      <c r="G208" s="90"/>
      <c r="H208" s="122">
        <f t="shared" si="7"/>
        <v>0</v>
      </c>
      <c r="I208" s="90">
        <v>1</v>
      </c>
    </row>
    <row r="209" spans="1:11" x14ac:dyDescent="0.25">
      <c r="A209" s="42">
        <v>39716100</v>
      </c>
      <c r="B209" s="50" t="s">
        <v>247</v>
      </c>
      <c r="C209" s="91"/>
      <c r="D209" s="40"/>
      <c r="E209" s="90" t="s">
        <v>296</v>
      </c>
      <c r="F209" s="90" t="s">
        <v>3</v>
      </c>
      <c r="G209" s="90"/>
      <c r="H209" s="122">
        <f t="shared" si="7"/>
        <v>0</v>
      </c>
      <c r="I209" s="90">
        <v>1</v>
      </c>
      <c r="J209" s="32"/>
      <c r="K209" s="33"/>
    </row>
    <row r="210" spans="1:11" x14ac:dyDescent="0.25">
      <c r="A210" s="42" t="s">
        <v>249</v>
      </c>
      <c r="B210" s="52" t="s">
        <v>250</v>
      </c>
      <c r="C210" s="34"/>
      <c r="D210" s="35"/>
      <c r="E210" s="90" t="s">
        <v>296</v>
      </c>
      <c r="F210" s="90" t="s">
        <v>3</v>
      </c>
      <c r="G210" s="90"/>
      <c r="H210" s="122">
        <f t="shared" si="7"/>
        <v>0</v>
      </c>
      <c r="I210" s="90">
        <v>5</v>
      </c>
    </row>
    <row r="211" spans="1:11" x14ac:dyDescent="0.25">
      <c r="A211" s="42">
        <v>44161230</v>
      </c>
      <c r="B211" s="52" t="s">
        <v>253</v>
      </c>
      <c r="C211" s="83"/>
      <c r="D211" s="84"/>
      <c r="E211" s="90" t="s">
        <v>296</v>
      </c>
      <c r="F211" s="90" t="s">
        <v>3</v>
      </c>
      <c r="G211" s="63"/>
      <c r="H211" s="122">
        <f t="shared" si="7"/>
        <v>0</v>
      </c>
      <c r="I211" s="90">
        <v>1</v>
      </c>
      <c r="J211" s="32"/>
      <c r="K211" s="33"/>
    </row>
    <row r="212" spans="1:11" x14ac:dyDescent="0.25">
      <c r="A212" s="42">
        <v>44163420</v>
      </c>
      <c r="B212" s="50" t="s">
        <v>256</v>
      </c>
      <c r="C212" s="24"/>
      <c r="D212" s="25"/>
      <c r="E212" s="90" t="s">
        <v>296</v>
      </c>
      <c r="F212" s="90" t="s">
        <v>3</v>
      </c>
      <c r="G212" s="90"/>
      <c r="H212" s="122">
        <f t="shared" si="7"/>
        <v>0</v>
      </c>
      <c r="I212" s="90">
        <v>6</v>
      </c>
    </row>
    <row r="213" spans="1:11" x14ac:dyDescent="0.25">
      <c r="A213" s="42" t="s">
        <v>266</v>
      </c>
      <c r="B213" s="52" t="s">
        <v>270</v>
      </c>
      <c r="C213" s="83"/>
      <c r="D213" s="84"/>
      <c r="E213" s="90" t="s">
        <v>296</v>
      </c>
      <c r="F213" s="90" t="s">
        <v>3</v>
      </c>
      <c r="G213" s="90"/>
      <c r="H213" s="122">
        <f t="shared" si="7"/>
        <v>0</v>
      </c>
      <c r="I213" s="90">
        <v>5</v>
      </c>
    </row>
    <row r="214" spans="1:11" ht="16.5" x14ac:dyDescent="0.3">
      <c r="A214" s="71" t="s">
        <v>297</v>
      </c>
      <c r="B214" s="81" t="s">
        <v>298</v>
      </c>
      <c r="C214" s="83"/>
      <c r="D214" s="84"/>
      <c r="E214" s="90" t="s">
        <v>296</v>
      </c>
      <c r="F214" s="90" t="s">
        <v>3</v>
      </c>
      <c r="G214" s="90"/>
      <c r="H214" s="122">
        <f t="shared" si="7"/>
        <v>0</v>
      </c>
      <c r="I214" s="90">
        <v>5</v>
      </c>
    </row>
    <row r="215" spans="1:11" ht="18" customHeight="1" thickBot="1" x14ac:dyDescent="0.4">
      <c r="A215" s="4"/>
      <c r="B215" s="169"/>
      <c r="C215" s="170"/>
      <c r="D215" s="171"/>
      <c r="E215" s="90"/>
      <c r="F215" s="90"/>
      <c r="G215" s="90"/>
      <c r="H215" s="60">
        <f>SUM(H178:H214)</f>
        <v>0</v>
      </c>
      <c r="I215" s="90"/>
    </row>
    <row r="216" spans="1:11" ht="18" customHeight="1" thickBot="1" x14ac:dyDescent="0.3">
      <c r="A216" s="154" t="s">
        <v>311</v>
      </c>
      <c r="B216" s="155"/>
      <c r="C216" s="155"/>
      <c r="D216" s="155"/>
      <c r="E216" s="155"/>
      <c r="F216" s="155"/>
      <c r="G216" s="155"/>
      <c r="H216" s="155"/>
      <c r="I216" s="156"/>
    </row>
    <row r="217" spans="1:11" ht="18" customHeight="1" x14ac:dyDescent="0.25">
      <c r="A217" s="137" t="s">
        <v>329</v>
      </c>
      <c r="B217" s="138" t="s">
        <v>330</v>
      </c>
      <c r="C217" s="139"/>
      <c r="D217" s="140"/>
      <c r="E217" s="141" t="s">
        <v>296</v>
      </c>
      <c r="F217" s="141" t="s">
        <v>5</v>
      </c>
      <c r="G217" s="141"/>
      <c r="H217" s="141">
        <f t="shared" ref="H217:H223" si="8">G217*I217</f>
        <v>0</v>
      </c>
      <c r="I217" s="142">
        <v>2</v>
      </c>
      <c r="K217" t="s">
        <v>338</v>
      </c>
    </row>
    <row r="218" spans="1:11" ht="18" customHeight="1" x14ac:dyDescent="0.3">
      <c r="A218" s="143" t="s">
        <v>333</v>
      </c>
      <c r="B218" s="114" t="s">
        <v>334</v>
      </c>
      <c r="C218" s="34"/>
      <c r="D218" s="35"/>
      <c r="E218" s="111" t="s">
        <v>296</v>
      </c>
      <c r="F218" s="111" t="s">
        <v>5</v>
      </c>
      <c r="G218" s="3"/>
      <c r="H218" s="136">
        <f t="shared" si="8"/>
        <v>0</v>
      </c>
      <c r="I218" s="144">
        <v>10</v>
      </c>
    </row>
    <row r="219" spans="1:11" ht="18" customHeight="1" x14ac:dyDescent="0.3">
      <c r="A219" s="143" t="s">
        <v>333</v>
      </c>
      <c r="B219" s="114" t="s">
        <v>334</v>
      </c>
      <c r="C219" s="34"/>
      <c r="D219" s="35"/>
      <c r="E219" s="111" t="s">
        <v>296</v>
      </c>
      <c r="F219" s="111" t="s">
        <v>3</v>
      </c>
      <c r="G219" s="3"/>
      <c r="H219" s="136">
        <f t="shared" si="8"/>
        <v>0</v>
      </c>
      <c r="I219" s="144">
        <v>2</v>
      </c>
    </row>
    <row r="220" spans="1:11" ht="18" customHeight="1" x14ac:dyDescent="0.3">
      <c r="A220" s="143" t="s">
        <v>332</v>
      </c>
      <c r="B220" s="114" t="s">
        <v>312</v>
      </c>
      <c r="C220" s="34"/>
      <c r="D220" s="35"/>
      <c r="E220" s="111" t="s">
        <v>296</v>
      </c>
      <c r="F220" s="111" t="s">
        <v>3</v>
      </c>
      <c r="G220" s="3"/>
      <c r="H220" s="136">
        <f t="shared" si="8"/>
        <v>0</v>
      </c>
      <c r="I220" s="144">
        <v>2</v>
      </c>
    </row>
    <row r="221" spans="1:11" ht="18" customHeight="1" x14ac:dyDescent="0.3">
      <c r="A221" s="143" t="s">
        <v>335</v>
      </c>
      <c r="B221" s="114" t="s">
        <v>313</v>
      </c>
      <c r="C221" s="34"/>
      <c r="D221" s="35"/>
      <c r="E221" s="111" t="s">
        <v>296</v>
      </c>
      <c r="F221" s="111" t="s">
        <v>5</v>
      </c>
      <c r="G221" s="3"/>
      <c r="H221" s="136">
        <f t="shared" si="8"/>
        <v>0</v>
      </c>
      <c r="I221" s="144">
        <v>2</v>
      </c>
    </row>
    <row r="222" spans="1:11" ht="18" customHeight="1" x14ac:dyDescent="0.3">
      <c r="A222" s="145">
        <v>33141129</v>
      </c>
      <c r="B222" s="80" t="s">
        <v>331</v>
      </c>
      <c r="C222" s="34"/>
      <c r="D222" s="35"/>
      <c r="E222" s="111" t="s">
        <v>296</v>
      </c>
      <c r="F222" s="111" t="s">
        <v>5</v>
      </c>
      <c r="G222" s="3"/>
      <c r="H222" s="136">
        <f t="shared" si="8"/>
        <v>0</v>
      </c>
      <c r="I222" s="144">
        <v>2</v>
      </c>
    </row>
    <row r="223" spans="1:11" ht="18" customHeight="1" thickBot="1" x14ac:dyDescent="0.3">
      <c r="A223" s="152" t="s">
        <v>336</v>
      </c>
      <c r="B223" s="146" t="s">
        <v>337</v>
      </c>
      <c r="C223" s="147"/>
      <c r="D223" s="147"/>
      <c r="E223" s="148" t="s">
        <v>296</v>
      </c>
      <c r="F223" s="148" t="s">
        <v>5</v>
      </c>
      <c r="G223" s="149"/>
      <c r="H223" s="150">
        <f t="shared" si="8"/>
        <v>0</v>
      </c>
      <c r="I223" s="151">
        <v>2</v>
      </c>
    </row>
    <row r="224" spans="1:11" ht="18.75" x14ac:dyDescent="0.3">
      <c r="D224" t="s">
        <v>257</v>
      </c>
      <c r="H224" s="76"/>
    </row>
    <row r="231" spans="1:8" ht="16.5" x14ac:dyDescent="0.3">
      <c r="A231" s="113"/>
      <c r="B231" s="113"/>
    </row>
    <row r="232" spans="1:8" ht="16.5" x14ac:dyDescent="0.3">
      <c r="A232" s="113"/>
      <c r="B232" s="113"/>
    </row>
    <row r="238" spans="1:8" ht="18.75" x14ac:dyDescent="0.3">
      <c r="H238" s="53"/>
    </row>
    <row r="269" spans="1:9" x14ac:dyDescent="0.25">
      <c r="A269" s="199"/>
      <c r="B269" s="200"/>
      <c r="C269" s="200"/>
      <c r="D269" s="200"/>
      <c r="E269" s="200"/>
      <c r="F269" s="200"/>
      <c r="G269" s="200"/>
      <c r="H269" s="200"/>
      <c r="I269" s="200"/>
    </row>
    <row r="270" spans="1:9" x14ac:dyDescent="0.25">
      <c r="A270" s="51"/>
      <c r="B270" s="198"/>
      <c r="C270" s="198"/>
      <c r="D270" s="198"/>
      <c r="E270" s="21"/>
      <c r="F270" s="21"/>
      <c r="G270" s="21"/>
      <c r="H270" s="21"/>
      <c r="I270" s="21"/>
    </row>
    <row r="271" spans="1:9" x14ac:dyDescent="0.25">
      <c r="A271" s="51"/>
      <c r="B271" s="198"/>
      <c r="C271" s="198"/>
      <c r="D271" s="198"/>
      <c r="E271" s="21"/>
      <c r="F271" s="21"/>
      <c r="G271" s="21"/>
      <c r="H271" s="21"/>
      <c r="I271" s="21"/>
    </row>
    <row r="272" spans="1:9" x14ac:dyDescent="0.25">
      <c r="A272" s="51"/>
      <c r="B272" s="198"/>
      <c r="C272" s="198"/>
      <c r="D272" s="198"/>
      <c r="E272" s="21"/>
      <c r="F272" s="21"/>
      <c r="G272" s="21"/>
      <c r="H272" s="21"/>
      <c r="I272" s="21"/>
    </row>
    <row r="273" spans="1:9" x14ac:dyDescent="0.25">
      <c r="A273" s="51"/>
      <c r="B273" s="198"/>
      <c r="C273" s="198"/>
      <c r="D273" s="198"/>
      <c r="E273" s="21"/>
      <c r="F273" s="21"/>
      <c r="G273" s="21"/>
      <c r="H273" s="21"/>
      <c r="I273" s="21"/>
    </row>
    <row r="274" spans="1:9" x14ac:dyDescent="0.25">
      <c r="A274" s="51"/>
      <c r="B274" s="198"/>
      <c r="C274" s="198"/>
      <c r="D274" s="198"/>
      <c r="E274" s="21"/>
      <c r="F274" s="21"/>
      <c r="G274" s="21"/>
      <c r="H274" s="21"/>
      <c r="I274" s="21"/>
    </row>
    <row r="275" spans="1:9" x14ac:dyDescent="0.25">
      <c r="A275" s="51"/>
      <c r="B275" s="198"/>
      <c r="C275" s="198"/>
      <c r="D275" s="198"/>
      <c r="E275" s="21"/>
      <c r="F275" s="21"/>
      <c r="G275" s="21"/>
      <c r="H275" s="21"/>
      <c r="I275" s="21"/>
    </row>
    <row r="276" spans="1:9" x14ac:dyDescent="0.25">
      <c r="A276" s="20"/>
      <c r="B276" s="198"/>
      <c r="C276" s="198"/>
      <c r="D276" s="198"/>
      <c r="E276" s="21"/>
      <c r="F276" s="21"/>
      <c r="G276" s="21"/>
      <c r="H276" s="21"/>
      <c r="I276" s="21"/>
    </row>
    <row r="277" spans="1:9" x14ac:dyDescent="0.25">
      <c r="A277" s="20"/>
      <c r="B277" s="198"/>
      <c r="C277" s="198"/>
      <c r="D277" s="198"/>
      <c r="E277" s="21"/>
      <c r="F277" s="21"/>
      <c r="G277" s="21"/>
      <c r="H277" s="21"/>
      <c r="I277" s="21"/>
    </row>
    <row r="278" spans="1:9" x14ac:dyDescent="0.25">
      <c r="A278" s="20"/>
      <c r="B278" s="198"/>
      <c r="C278" s="198"/>
      <c r="D278" s="198"/>
      <c r="E278" s="21"/>
      <c r="F278" s="21"/>
      <c r="G278" s="21"/>
      <c r="H278" s="21"/>
      <c r="I278" s="21"/>
    </row>
    <row r="279" spans="1:9" x14ac:dyDescent="0.25">
      <c r="A279" s="22"/>
      <c r="B279" s="6"/>
      <c r="C279" s="6"/>
      <c r="D279" s="6"/>
      <c r="E279" s="15"/>
      <c r="F279" s="15"/>
      <c r="G279" s="15"/>
      <c r="H279" s="15"/>
      <c r="I279" s="15"/>
    </row>
    <row r="280" spans="1:9" x14ac:dyDescent="0.25">
      <c r="A280" s="22"/>
      <c r="B280" s="6"/>
      <c r="C280" s="6"/>
      <c r="D280" s="6"/>
      <c r="E280" s="15"/>
      <c r="F280" s="15"/>
      <c r="G280" s="15"/>
      <c r="H280" s="15"/>
      <c r="I280" s="15"/>
    </row>
  </sheetData>
  <mergeCells count="148">
    <mergeCell ref="B278:D278"/>
    <mergeCell ref="A269:I269"/>
    <mergeCell ref="B276:D276"/>
    <mergeCell ref="B141:D141"/>
    <mergeCell ref="B270:D270"/>
    <mergeCell ref="B271:D271"/>
    <mergeCell ref="B272:D272"/>
    <mergeCell ref="B273:D273"/>
    <mergeCell ref="B274:D274"/>
    <mergeCell ref="B275:D275"/>
    <mergeCell ref="B171:D171"/>
    <mergeCell ref="B181:D181"/>
    <mergeCell ref="B183:D183"/>
    <mergeCell ref="B184:D184"/>
    <mergeCell ref="B185:D185"/>
    <mergeCell ref="B167:D167"/>
    <mergeCell ref="B186:D186"/>
    <mergeCell ref="B187:D187"/>
    <mergeCell ref="B178:D178"/>
    <mergeCell ref="B179:D179"/>
    <mergeCell ref="B168:D168"/>
    <mergeCell ref="B165:D165"/>
    <mergeCell ref="B166:D166"/>
    <mergeCell ref="B277:D277"/>
    <mergeCell ref="B215:D215"/>
    <mergeCell ref="G1:I1"/>
    <mergeCell ref="A9:I9"/>
    <mergeCell ref="A10:I10"/>
    <mergeCell ref="A11:I11"/>
    <mergeCell ref="B23:D23"/>
    <mergeCell ref="B14:D14"/>
    <mergeCell ref="B15:D15"/>
    <mergeCell ref="B16:D16"/>
    <mergeCell ref="B19:D19"/>
    <mergeCell ref="B20:D20"/>
    <mergeCell ref="B21:D21"/>
    <mergeCell ref="B22:D22"/>
    <mergeCell ref="A6:I6"/>
    <mergeCell ref="A5:I5"/>
    <mergeCell ref="A12:I12"/>
    <mergeCell ref="A13:D13"/>
    <mergeCell ref="A17:I17"/>
    <mergeCell ref="A18:I18"/>
    <mergeCell ref="H8:I8"/>
    <mergeCell ref="D8:G8"/>
    <mergeCell ref="B24:D24"/>
    <mergeCell ref="B25:D25"/>
    <mergeCell ref="B26:D26"/>
    <mergeCell ref="B27:D27"/>
    <mergeCell ref="B29:D29"/>
    <mergeCell ref="B30:D30"/>
    <mergeCell ref="B28:D28"/>
    <mergeCell ref="B35:D35"/>
    <mergeCell ref="B33:D33"/>
    <mergeCell ref="B34:D34"/>
    <mergeCell ref="B48:D48"/>
    <mergeCell ref="B50:D50"/>
    <mergeCell ref="B52:D52"/>
    <mergeCell ref="B36:D36"/>
    <mergeCell ref="B37:D37"/>
    <mergeCell ref="B39:D39"/>
    <mergeCell ref="B44:D44"/>
    <mergeCell ref="B49:D49"/>
    <mergeCell ref="B59:D59"/>
    <mergeCell ref="B38:D38"/>
    <mergeCell ref="B40:D40"/>
    <mergeCell ref="B42:D42"/>
    <mergeCell ref="B47:D47"/>
    <mergeCell ref="B51:D51"/>
    <mergeCell ref="B41:D41"/>
    <mergeCell ref="B43:D43"/>
    <mergeCell ref="B46:D46"/>
    <mergeCell ref="B53:D53"/>
    <mergeCell ref="B54:D54"/>
    <mergeCell ref="B55:D55"/>
    <mergeCell ref="B45:D45"/>
    <mergeCell ref="B192:D192"/>
    <mergeCell ref="B154:D154"/>
    <mergeCell ref="B155:D155"/>
    <mergeCell ref="B156:D156"/>
    <mergeCell ref="B148:D148"/>
    <mergeCell ref="B149:D149"/>
    <mergeCell ref="B128:D128"/>
    <mergeCell ref="B145:D145"/>
    <mergeCell ref="B175:D175"/>
    <mergeCell ref="B188:D188"/>
    <mergeCell ref="B190:D190"/>
    <mergeCell ref="B157:D157"/>
    <mergeCell ref="B158:D158"/>
    <mergeCell ref="A135:I135"/>
    <mergeCell ref="A142:I142"/>
    <mergeCell ref="B170:D170"/>
    <mergeCell ref="B159:D159"/>
    <mergeCell ref="B169:D169"/>
    <mergeCell ref="B160:D160"/>
    <mergeCell ref="B161:D161"/>
    <mergeCell ref="B162:D162"/>
    <mergeCell ref="B163:D163"/>
    <mergeCell ref="B164:D164"/>
    <mergeCell ref="B147:D147"/>
    <mergeCell ref="B75:D75"/>
    <mergeCell ref="B76:D76"/>
    <mergeCell ref="B77:D77"/>
    <mergeCell ref="B69:D69"/>
    <mergeCell ref="B70:D70"/>
    <mergeCell ref="B65:D65"/>
    <mergeCell ref="B66:D66"/>
    <mergeCell ref="B67:D67"/>
    <mergeCell ref="B68:D68"/>
    <mergeCell ref="B72:D72"/>
    <mergeCell ref="B73:D73"/>
    <mergeCell ref="B103:D103"/>
    <mergeCell ref="B104:D104"/>
    <mergeCell ref="A119:I119"/>
    <mergeCell ref="A177:I177"/>
    <mergeCell ref="A153:I153"/>
    <mergeCell ref="B138:D138"/>
    <mergeCell ref="B191:D191"/>
    <mergeCell ref="B125:D125"/>
    <mergeCell ref="B126:D126"/>
    <mergeCell ref="A124:I124"/>
    <mergeCell ref="B127:D127"/>
    <mergeCell ref="B137:D137"/>
    <mergeCell ref="B146:D146"/>
    <mergeCell ref="A216:I216"/>
    <mergeCell ref="A7:I7"/>
    <mergeCell ref="B101:D101"/>
    <mergeCell ref="B102:D102"/>
    <mergeCell ref="B80:D80"/>
    <mergeCell ref="B81:D81"/>
    <mergeCell ref="B83:D83"/>
    <mergeCell ref="B84:D84"/>
    <mergeCell ref="B85:D85"/>
    <mergeCell ref="A91:I91"/>
    <mergeCell ref="B86:D86"/>
    <mergeCell ref="B87:D87"/>
    <mergeCell ref="B88:D88"/>
    <mergeCell ref="B92:D92"/>
    <mergeCell ref="B97:D97"/>
    <mergeCell ref="B98:D98"/>
    <mergeCell ref="B99:D99"/>
    <mergeCell ref="B100:D100"/>
    <mergeCell ref="B82:D82"/>
    <mergeCell ref="B60:D60"/>
    <mergeCell ref="B62:D62"/>
    <mergeCell ref="B63:D63"/>
    <mergeCell ref="B64:D64"/>
    <mergeCell ref="B61:D6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H24" sqref="H24"/>
    </sheetView>
  </sheetViews>
  <sheetFormatPr defaultColWidth="9.140625" defaultRowHeight="14.25" x14ac:dyDescent="0.2"/>
  <cols>
    <col min="1" max="1" width="14.5703125" style="26" customWidth="1"/>
    <col min="2" max="3" width="9.140625" style="23"/>
    <col min="4" max="4" width="14.140625" style="23" customWidth="1"/>
    <col min="5" max="5" width="9.140625" style="27"/>
    <col min="6" max="7" width="9.140625" style="23"/>
    <col min="8" max="8" width="14.42578125" style="23" customWidth="1"/>
    <col min="9" max="16384" width="9.140625" style="23"/>
  </cols>
  <sheetData>
    <row r="2" spans="1:9" ht="15" x14ac:dyDescent="0.25">
      <c r="A2" s="9" t="s">
        <v>110</v>
      </c>
      <c r="B2" s="159" t="s">
        <v>109</v>
      </c>
      <c r="C2" s="160"/>
      <c r="D2" s="161"/>
      <c r="E2" s="105" t="s">
        <v>296</v>
      </c>
      <c r="F2" s="105" t="s">
        <v>29</v>
      </c>
      <c r="G2" s="105">
        <v>56000</v>
      </c>
      <c r="H2" s="105">
        <v>56000</v>
      </c>
      <c r="I2" s="105">
        <v>1</v>
      </c>
    </row>
    <row r="3" spans="1:9" ht="15" x14ac:dyDescent="0.25">
      <c r="A3" s="94" t="s">
        <v>112</v>
      </c>
      <c r="B3" s="159" t="s">
        <v>111</v>
      </c>
      <c r="C3" s="160"/>
      <c r="D3" s="161"/>
      <c r="E3" s="105" t="s">
        <v>296</v>
      </c>
      <c r="F3" s="105" t="s">
        <v>6</v>
      </c>
      <c r="G3" s="105">
        <v>4000</v>
      </c>
      <c r="H3" s="105">
        <v>80000</v>
      </c>
      <c r="I3" s="105">
        <v>20</v>
      </c>
    </row>
    <row r="4" spans="1:9" ht="15" x14ac:dyDescent="0.25">
      <c r="A4" s="9" t="s">
        <v>114</v>
      </c>
      <c r="B4" s="159" t="s">
        <v>113</v>
      </c>
      <c r="C4" s="160"/>
      <c r="D4" s="161"/>
      <c r="E4" s="105" t="s">
        <v>296</v>
      </c>
      <c r="F4" s="14" t="s">
        <v>115</v>
      </c>
      <c r="G4" s="105">
        <v>200</v>
      </c>
      <c r="H4" s="105">
        <v>6000</v>
      </c>
      <c r="I4" s="105">
        <v>30</v>
      </c>
    </row>
    <row r="5" spans="1:9" ht="15" x14ac:dyDescent="0.25">
      <c r="A5" s="9" t="s">
        <v>117</v>
      </c>
      <c r="B5" s="159" t="s">
        <v>116</v>
      </c>
      <c r="C5" s="160"/>
      <c r="D5" s="161"/>
      <c r="E5" s="105" t="s">
        <v>296</v>
      </c>
      <c r="F5" s="105" t="s">
        <v>3</v>
      </c>
      <c r="G5" s="105">
        <v>100</v>
      </c>
      <c r="H5" s="105">
        <v>3000</v>
      </c>
      <c r="I5" s="105">
        <v>30</v>
      </c>
    </row>
    <row r="6" spans="1:9" ht="15" x14ac:dyDescent="0.25">
      <c r="A6" s="9">
        <v>19260000</v>
      </c>
      <c r="B6" s="10" t="s">
        <v>169</v>
      </c>
      <c r="C6" s="103"/>
      <c r="D6" s="104"/>
      <c r="E6" s="105" t="s">
        <v>296</v>
      </c>
      <c r="F6" s="105" t="s">
        <v>3</v>
      </c>
      <c r="G6" s="105">
        <v>500</v>
      </c>
      <c r="H6" s="105">
        <v>10000</v>
      </c>
      <c r="I6" s="105">
        <v>20</v>
      </c>
    </row>
    <row r="7" spans="1:9" ht="15" x14ac:dyDescent="0.25">
      <c r="A7" s="9">
        <v>19722000</v>
      </c>
      <c r="B7" s="10" t="s">
        <v>170</v>
      </c>
      <c r="C7" s="103"/>
      <c r="D7" s="104"/>
      <c r="E7" s="105" t="s">
        <v>296</v>
      </c>
      <c r="F7" s="105" t="s">
        <v>3</v>
      </c>
      <c r="G7" s="105">
        <v>400</v>
      </c>
      <c r="H7" s="105">
        <v>2000</v>
      </c>
      <c r="I7" s="105">
        <v>5</v>
      </c>
    </row>
    <row r="8" spans="1:9" ht="15" x14ac:dyDescent="0.25">
      <c r="A8" s="9" t="s">
        <v>187</v>
      </c>
      <c r="B8" s="102" t="s">
        <v>213</v>
      </c>
      <c r="C8" s="103"/>
      <c r="D8" s="104"/>
      <c r="E8" s="105" t="s">
        <v>296</v>
      </c>
      <c r="F8" s="105" t="s">
        <v>5</v>
      </c>
      <c r="G8" s="105">
        <v>200</v>
      </c>
      <c r="H8" s="105">
        <v>1000</v>
      </c>
      <c r="I8" s="105">
        <v>5</v>
      </c>
    </row>
    <row r="9" spans="1:9" ht="15" x14ac:dyDescent="0.25">
      <c r="A9" s="99" t="s">
        <v>261</v>
      </c>
      <c r="B9" s="102" t="s">
        <v>259</v>
      </c>
      <c r="C9" s="103"/>
      <c r="D9" s="104"/>
      <c r="E9" s="105" t="s">
        <v>296</v>
      </c>
      <c r="F9" s="105" t="s">
        <v>3</v>
      </c>
      <c r="G9" s="105">
        <v>6000</v>
      </c>
      <c r="H9" s="105">
        <v>180000</v>
      </c>
      <c r="I9" s="105">
        <v>30</v>
      </c>
    </row>
    <row r="10" spans="1:9" ht="15" x14ac:dyDescent="0.25">
      <c r="A10" s="9">
        <v>39511100</v>
      </c>
      <c r="B10" s="102" t="s">
        <v>260</v>
      </c>
      <c r="C10" s="103"/>
      <c r="D10" s="104"/>
      <c r="E10" s="105" t="s">
        <v>296</v>
      </c>
      <c r="F10" s="105" t="s">
        <v>3</v>
      </c>
      <c r="G10" s="105">
        <v>4500</v>
      </c>
      <c r="H10" s="105">
        <v>90000</v>
      </c>
      <c r="I10" s="105">
        <v>20</v>
      </c>
    </row>
    <row r="11" spans="1:9" ht="15" x14ac:dyDescent="0.25">
      <c r="A11" s="9">
        <v>18400000</v>
      </c>
      <c r="B11" s="102" t="s">
        <v>264</v>
      </c>
      <c r="C11" s="103"/>
      <c r="D11" s="104"/>
      <c r="E11" s="105" t="s">
        <v>296</v>
      </c>
      <c r="F11" s="105" t="s">
        <v>3</v>
      </c>
      <c r="G11" s="105">
        <v>10000</v>
      </c>
      <c r="H11" s="105">
        <v>110000</v>
      </c>
      <c r="I11" s="105">
        <v>11</v>
      </c>
    </row>
    <row r="12" spans="1:9" ht="18.75" x14ac:dyDescent="0.3">
      <c r="A12" s="9"/>
      <c r="B12" s="102"/>
      <c r="C12" s="103"/>
      <c r="D12" s="104"/>
      <c r="E12" s="105"/>
      <c r="F12" s="105"/>
      <c r="G12" s="105"/>
      <c r="H12" s="49">
        <f>SUM(H2:H11)</f>
        <v>538000</v>
      </c>
      <c r="I12" s="105"/>
    </row>
    <row r="17" spans="1:9" ht="15" x14ac:dyDescent="0.25">
      <c r="A17" s="4">
        <v>15511100</v>
      </c>
      <c r="B17" s="163" t="s">
        <v>66</v>
      </c>
      <c r="C17" s="163"/>
      <c r="D17" s="163"/>
      <c r="E17" s="106" t="s">
        <v>295</v>
      </c>
      <c r="F17" s="106" t="s">
        <v>7</v>
      </c>
      <c r="G17" s="106">
        <v>380</v>
      </c>
      <c r="H17" s="29">
        <v>250000</v>
      </c>
      <c r="I17" s="106">
        <v>657</v>
      </c>
    </row>
    <row r="18" spans="1:9" ht="15" x14ac:dyDescent="0.25">
      <c r="A18" s="9">
        <v>15551600</v>
      </c>
      <c r="B18" s="163" t="s">
        <v>163</v>
      </c>
      <c r="C18" s="163"/>
      <c r="D18" s="163"/>
      <c r="E18" s="106" t="s">
        <v>295</v>
      </c>
      <c r="F18" s="106" t="s">
        <v>7</v>
      </c>
      <c r="G18" s="106">
        <v>330</v>
      </c>
      <c r="H18" s="29">
        <v>450000</v>
      </c>
      <c r="I18" s="106">
        <v>1363</v>
      </c>
    </row>
    <row r="19" spans="1:9" ht="15" x14ac:dyDescent="0.25">
      <c r="A19" s="4">
        <v>15512000</v>
      </c>
      <c r="B19" s="163" t="s">
        <v>67</v>
      </c>
      <c r="C19" s="163"/>
      <c r="D19" s="163"/>
      <c r="E19" s="106" t="s">
        <v>295</v>
      </c>
      <c r="F19" s="106" t="s">
        <v>5</v>
      </c>
      <c r="G19" s="106">
        <v>470</v>
      </c>
      <c r="H19" s="29">
        <v>300000</v>
      </c>
      <c r="I19" s="106">
        <v>638</v>
      </c>
    </row>
    <row r="20" spans="1:9" ht="15" x14ac:dyDescent="0.25">
      <c r="A20" s="4">
        <v>15542110</v>
      </c>
      <c r="B20" s="163" t="s">
        <v>25</v>
      </c>
      <c r="C20" s="163"/>
      <c r="D20" s="163"/>
      <c r="E20" s="106" t="s">
        <v>295</v>
      </c>
      <c r="F20" s="106" t="s">
        <v>5</v>
      </c>
      <c r="G20" s="106">
        <v>370</v>
      </c>
      <c r="H20" s="29">
        <v>100000</v>
      </c>
      <c r="I20" s="106">
        <v>270</v>
      </c>
    </row>
    <row r="21" spans="1:9" ht="15" x14ac:dyDescent="0.25">
      <c r="A21" s="4">
        <v>15541200</v>
      </c>
      <c r="B21" s="163" t="s">
        <v>68</v>
      </c>
      <c r="C21" s="163"/>
      <c r="D21" s="163"/>
      <c r="E21" s="106" t="s">
        <v>295</v>
      </c>
      <c r="F21" s="106" t="s">
        <v>8</v>
      </c>
      <c r="G21" s="106">
        <v>2000</v>
      </c>
      <c r="H21" s="29">
        <v>250000</v>
      </c>
      <c r="I21" s="106">
        <v>125</v>
      </c>
    </row>
    <row r="22" spans="1:9" x14ac:dyDescent="0.2">
      <c r="H22" s="108"/>
    </row>
  </sheetData>
  <mergeCells count="9">
    <mergeCell ref="B18:D18"/>
    <mergeCell ref="B19:D19"/>
    <mergeCell ref="B20:D20"/>
    <mergeCell ref="B21:D21"/>
    <mergeCell ref="B2:D2"/>
    <mergeCell ref="B3:D3"/>
    <mergeCell ref="B4:D4"/>
    <mergeCell ref="B5:D5"/>
    <mergeCell ref="B17:D17"/>
  </mergeCells>
  <pageMargins left="0.70866141732283472" right="0.70866141732283472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2018-12-12T11:28:15Z</cp:lastPrinted>
  <dcterms:created xsi:type="dcterms:W3CDTF">2013-11-04T12:20:21Z</dcterms:created>
  <dcterms:modified xsi:type="dcterms:W3CDTF">2018-12-12T13:13:46Z</dcterms:modified>
</cp:coreProperties>
</file>